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056afc1a3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PCT" sheetId="1" r:id="Rd2ed2a01e49b47c5"/>
    <x:sheet xmlns:r="http://schemas.openxmlformats.org/officeDocument/2006/relationships" name="THIẾT LẬP" sheetId="2" r:id="R76cc5d1632334b62"/>
    <x:sheet xmlns:r="http://schemas.openxmlformats.org/officeDocument/2006/relationships" name="PHÂN BỔ TUẦN" sheetId="3" r:id="R06a3f3b1ef484113"/>
    <x:sheet xmlns:r="http://schemas.openxmlformats.org/officeDocument/2006/relationships" name="KIỂM TRA" sheetId="4" r:id="Ra69cca49c2974d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6">
    <x:font>
      <x:sz val="11"/>
      <x:name val="Carlito"/>
    </x:font>
    <x:font>
      <x:b/>
      <x:sz val="16"/>
      <x:color rgb="FF111827"/>
      <x:name val="Carlito"/>
    </x:font>
    <x:font>
      <x:b/>
      <x:sz val="11"/>
      <x:color rgb="FF9A3412"/>
      <x:name val="Carlito"/>
    </x:font>
    <x:font>
      <x:b/>
      <x:sz val="11"/>
      <x:color rgb="FF374151"/>
      <x:name val="Carlito"/>
    </x:font>
    <x:font>
      <x:b/>
      <x:sz val="11"/>
      <x:color rgb="FF92400E"/>
      <x:name val="Carlito"/>
    </x:font>
    <x:font>
      <x:b/>
      <x:sz val="11"/>
      <x:color rgb="FF1E40AF"/>
      <x:name val="Carlito"/>
    </x:font>
    <x:font>
      <x:b/>
      <x:sz val="11"/>
      <x:name val="Carlito"/>
    </x:font>
    <x:font>
      <x:b/>
      <x:sz val="14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065F46"/>
      <x:name val="Carlito"/>
    </x:font>
    <x:font>
      <x:b/>
      <x:sz val="12"/>
      <x:color rgb="FF92400E"/>
      <x:name val="Carlito"/>
    </x:font>
    <x:font>
      <x:b/>
      <x:sz val="14"/>
      <x:color rgb="FFFFFFFF"/>
      <x:name val="Carlito"/>
    </x:font>
    <x:font>
      <x:b/>
      <x:sz val="11"/>
      <x:color rgb="FF5B21B6"/>
      <x:name val="Carlito"/>
    </x:font>
    <x:font>
      <x:b/>
      <x:sz val="12"/>
      <x:color rgb="FF065F46"/>
      <x:name val="Carlito"/>
    </x:font>
    <x:font>
      <x:b/>
      <x:sz val="11"/>
      <x:color rgb="FF334155"/>
      <x:name val="Carlito"/>
    </x:font>
  </x:fonts>
  <x:fills count="21">
    <x:fill>
      <x:patternFill patternType="none"/>
    </x:fill>
    <x:fill>
      <x:patternFill patternType="gray125"/>
    </x:fill>
    <x:fill>
      <x:patternFill patternType="solid">
        <x:fgColor rgb="FFF59E0B"/>
      </x:patternFill>
    </x:fill>
    <x:fill>
      <x:patternFill patternType="solid">
        <x:fgColor rgb="FFFFF7ED"/>
      </x:patternFill>
    </x:fill>
    <x:fill>
      <x:patternFill patternType="solid">
        <x:fgColor rgb="FFE5E7EB"/>
      </x:patternFill>
    </x:fill>
    <x:fill>
      <x:patternFill patternType="solid">
        <x:fgColor rgb="FFFDE68A"/>
      </x:patternFill>
    </x:fill>
    <x:fill>
      <x:patternFill patternType="solid">
        <x:fgColor rgb="FFDBEAFE"/>
      </x:patternFill>
    </x:fill>
    <x:fill>
      <x:patternFill patternType="solid">
        <x:fgColor rgb="FF0F172A"/>
      </x:patternFill>
    </x:fill>
    <x:fill>
      <x:patternFill patternType="solid">
        <x:fgColor rgb="FFD97706"/>
      </x:patternFill>
    </x:fill>
    <x:fill>
      <x:patternFill patternType="solid">
        <x:fgColor rgb="FF2563EB"/>
      </x:patternFill>
    </x:fill>
    <x:fill>
      <x:patternFill patternType="solid">
        <x:fgColor rgb="FFF3F4F6"/>
      </x:patternFill>
    </x:fill>
    <x:fill>
      <x:patternFill patternType="solid">
        <x:fgColor rgb="FFFEF3C7"/>
      </x:patternFill>
    </x:fill>
    <x:fill>
      <x:patternFill patternType="solid">
        <x:fgColor rgb="FFEFF6FF"/>
      </x:patternFill>
    </x:fill>
    <x:fill>
      <x:patternFill patternType="solid">
        <x:fgColor rgb="FF0F766E"/>
      </x:patternFill>
    </x:fill>
    <x:fill>
      <x:patternFill patternType="solid">
        <x:fgColor rgb="FFECFDF5"/>
      </x:patternFill>
    </x:fill>
    <x:fill>
      <x:patternFill patternType="solid">
        <x:fgColor rgb="FFD1FAE5"/>
      </x:patternFill>
    </x:fill>
    <x:fill>
      <x:patternFill patternType="solid">
        <x:fgColor rgb="FFFFFBEB"/>
      </x:patternFill>
    </x:fill>
    <x:fill>
      <x:patternFill patternType="solid">
        <x:fgColor rgb="FF7C3AED"/>
      </x:patternFill>
    </x:fill>
    <x:fill>
      <x:patternFill patternType="solid">
        <x:fgColor rgb="FFF5F3FF"/>
      </x:patternFill>
    </x:fill>
    <x:fill>
      <x:patternFill patternType="solid">
        <x:fgColor rgb="FFEDE9FE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15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 applyAlignment="1">
      <x:alignment horizontal="center" vertic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horizontal="center"/>
    </x:xf>
    <x:xf numFmtId="0" fontId="8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1" xfId="0" applyNumberFormat="1" applyFont="1" applyFill="1" applyBorder="1" applyAlignment="1">
      <x:alignment horizontal="center"/>
    </x:xf>
    <x:xf numFmtId="0" fontId="8" fillId="7" borderId="1" xfId="0" applyNumberFormat="1" applyFont="1" applyFill="1" applyBorder="1" applyAlignment="1">
      <x:alignment horizontal="center" vertical="center"/>
    </x:xf>
    <x:xf numFmtId="0" fontId="8" fillId="8" borderId="0" xfId="0" applyNumberFormat="1" applyFont="1" applyFill="1" applyBorder="1" applyAlignment="1">
      <x:alignment horizontal="center" vertical="center"/>
    </x:xf>
    <x:xf numFmtId="0" fontId="8" fillId="8" borderId="1" xfId="0" applyNumberFormat="1" applyFont="1" applyFill="1" applyBorder="1" applyAlignment="1">
      <x:alignment horizontal="center" vertical="center"/>
    </x:xf>
    <x:xf numFmtId="0" fontId="8" fillId="9" borderId="0" xfId="0" applyNumberFormat="1" applyFont="1" applyFill="1" applyBorder="1" applyAlignment="1">
      <x:alignment horizontal="center" vertical="center"/>
    </x:xf>
    <x:xf numFmtId="0" fontId="8" fillId="9" borderId="1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0" fillId="10" borderId="1" xfId="0" applyNumberFormat="1" applyFont="1" applyFill="1" applyBorder="1"/>
    <x:xf numFmtId="0" fontId="0" fillId="11" borderId="0" xfId="0" applyNumberFormat="1" applyFont="1" applyFill="1" applyBorder="1"/>
    <x:xf numFmtId="0" fontId="0" fillId="11" borderId="1" xfId="0" applyNumberFormat="1" applyFont="1" applyFill="1" applyBorder="1"/>
    <x:xf numFmtId="0" fontId="0" fillId="12" borderId="0" xfId="0" applyNumberFormat="1" applyFont="1" applyFill="1" applyBorder="1"/>
    <x:xf numFmtId="0" fontId="0" fillId="12" borderId="1" xfId="0" applyNumberFormat="1" applyFont="1" applyFill="1" applyBorder="1"/>
    <x:xf numFmtId="0" fontId="0" fillId="10" borderId="0" xfId="0" applyNumberFormat="1" applyFont="1" applyFill="1" applyBorder="1" applyAlignment="1">
      <x:alignment horizontal="center"/>
    </x:xf>
    <x:xf numFmtId="0" fontId="0" fillId="10" borderId="1" xfId="0" applyNumberFormat="1" applyFont="1" applyFill="1" applyBorder="1" applyAlignment="1">
      <x:alignment horizontal="center"/>
    </x:xf>
    <x:xf numFmtId="0" fontId="0" fillId="11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 applyAlignment="1">
      <x:alignment wrapText="1"/>
    </x:xf>
    <x:xf numFmtId="0" fontId="0" fillId="11" borderId="1" xfId="0" applyNumberFormat="1" applyFont="1" applyFill="1" applyBorder="1" applyAlignment="1">
      <x:alignment wrapText="1"/>
    </x:xf>
    <x:xf numFmtId="0" fontId="0" fillId="12" borderId="1" xfId="0" applyNumberFormat="1" applyFont="1" applyFill="1" applyBorder="1" applyAlignment="1">
      <x:alignment wrapText="1"/>
    </x:xf>
    <x:xf numFmtId="0" fontId="0" fillId="13" borderId="0" xfId="0" applyNumberFormat="1" applyFont="1" applyFill="1" applyBorder="1"/>
    <x:xf numFmtId="0" fontId="9" fillId="13" borderId="0" xfId="0" applyNumberFormat="1" applyFont="1" applyFill="1" applyBorder="1"/>
    <x:xf numFmtId="0" fontId="9" fillId="13" borderId="0" xfId="0" applyNumberFormat="1" applyFont="1" applyFill="1" applyBorder="1" applyAlignment="1">
      <x:alignment horizontal="center"/>
    </x:xf>
    <x:xf numFmtId="0" fontId="0" fillId="13" borderId="1" xfId="0" applyNumberFormat="1" applyFont="1" applyFill="1" applyBorder="1"/>
    <x:xf numFmtId="0" fontId="9" fillId="13" borderId="1" xfId="0" applyNumberFormat="1" applyFont="1" applyFill="1" applyBorder="1"/>
    <x:xf numFmtId="0" fontId="9" fillId="13" borderId="1" xfId="0" applyNumberFormat="1" applyFont="1" applyFill="1" applyBorder="1" applyAlignment="1">
      <x:alignment horizontal="center"/>
    </x:xf>
    <x:xf numFmtId="0" fontId="0" fillId="14" borderId="0" xfId="0" applyNumberFormat="1" applyFont="1" applyFill="1" applyBorder="1"/>
    <x:xf numFmtId="0" fontId="10" fillId="14" borderId="0" xfId="0" applyNumberFormat="1" applyFont="1" applyFill="1" applyBorder="1"/>
    <x:xf numFmtId="0" fontId="10" fillId="14" borderId="0" xfId="0" applyNumberFormat="1" applyFont="1" applyFill="1" applyBorder="1" applyAlignment="1">
      <x:alignment wrapText="1"/>
    </x:xf>
    <x:xf numFmtId="0" fontId="10" fillId="14" borderId="0" xfId="0" applyNumberFormat="1" applyFont="1" applyFill="1" applyBorder="1" applyAlignment="1">
      <x:alignment horizontal="center" wrapText="1"/>
    </x:xf>
    <x:xf numFmtId="0" fontId="10" fillId="14" borderId="0" xfId="0" applyNumberFormat="1" applyFont="1" applyFill="1" applyBorder="1" applyAlignment="1">
      <x:alignment horizontal="center" vertical="center" wrapText="1"/>
    </x:xf>
    <x:xf numFmtId="0" fontId="0" fillId="14" borderId="1" xfId="0" applyNumberFormat="1" applyFont="1" applyFill="1" applyBorder="1"/>
    <x:xf numFmtId="0" fontId="10" fillId="14" borderId="1" xfId="0" applyNumberFormat="1" applyFont="1" applyFill="1" applyBorder="1"/>
    <x:xf numFmtId="0" fontId="10" fillId="14" borderId="1" xfId="0" applyNumberFormat="1" applyFont="1" applyFill="1" applyBorder="1" applyAlignment="1">
      <x:alignment wrapText="1"/>
    </x:xf>
    <x:xf numFmtId="0" fontId="10" fillId="14" borderId="1" xfId="0" applyNumberFormat="1" applyFont="1" applyFill="1" applyBorder="1" applyAlignment="1">
      <x:alignment horizontal="center" wrapText="1"/>
    </x:xf>
    <x:xf numFmtId="0" fontId="10" fillId="14" borderId="1" xfId="0" applyNumberFormat="1" applyFont="1" applyFill="1" applyBorder="1" applyAlignment="1">
      <x:alignment horizontal="center" vertical="center" wrapText="1"/>
    </x:xf>
    <x:xf numFmtId="0" fontId="0" fillId="15" borderId="0" xfId="0" applyNumberFormat="1" applyFont="1" applyFill="1" applyBorder="1"/>
    <x:xf numFmtId="0" fontId="6" fillId="15" borderId="0" xfId="0" applyNumberFormat="1" applyFont="1" applyFill="1" applyBorder="1"/>
    <x:xf numFmtId="0" fontId="6" fillId="15" borderId="0" xfId="0" applyNumberFormat="1" applyFont="1" applyFill="1" applyBorder="1" applyAlignment="1">
      <x:alignment horizontal="center"/>
    </x:xf>
    <x:xf numFmtId="0" fontId="0" fillId="15" borderId="1" xfId="0" applyNumberFormat="1" applyFont="1" applyFill="1" applyBorder="1"/>
    <x:xf numFmtId="0" fontId="6" fillId="15" borderId="1" xfId="0" applyNumberFormat="1" applyFont="1" applyFill="1" applyBorder="1"/>
    <x:xf numFmtId="0" fontId="6" fillId="15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0" fontId="0" fillId="16" borderId="0" xfId="0" applyNumberFormat="1" applyFont="1" applyFill="1" applyBorder="1"/>
    <x:xf numFmtId="0" fontId="11" fillId="16" borderId="0" xfId="0" applyNumberFormat="1" applyFont="1" applyFill="1" applyBorder="1"/>
    <x:xf numFmtId="0" fontId="11" fillId="16" borderId="0" xfId="0" applyNumberFormat="1" applyFont="1" applyFill="1" applyBorder="1" applyAlignment="1">
      <x:alignment wrapText="1"/>
    </x:xf>
    <x:xf numFmtId="0" fontId="11" fillId="16" borderId="0" xfId="0" applyNumberFormat="1" applyFont="1" applyFill="1" applyBorder="1" applyAlignment="1">
      <x:alignment horizontal="center" wrapText="1"/>
    </x:xf>
    <x:xf numFmtId="0" fontId="11" fillId="16" borderId="0" xfId="0" applyNumberFormat="1" applyFont="1" applyFill="1" applyBorder="1" applyAlignment="1">
      <x:alignment horizontal="center" vertical="center" wrapText="1"/>
    </x:xf>
    <x:xf numFmtId="0" fontId="0" fillId="16" borderId="1" xfId="0" applyNumberFormat="1" applyFont="1" applyFill="1" applyBorder="1"/>
    <x:xf numFmtId="0" fontId="11" fillId="16" borderId="1" xfId="0" applyNumberFormat="1" applyFont="1" applyFill="1" applyBorder="1"/>
    <x:xf numFmtId="0" fontId="11" fillId="16" borderId="1" xfId="0" applyNumberFormat="1" applyFont="1" applyFill="1" applyBorder="1" applyAlignment="1">
      <x:alignment wrapText="1"/>
    </x:xf>
    <x:xf numFmtId="0" fontId="11" fillId="16" borderId="1" xfId="0" applyNumberFormat="1" applyFont="1" applyFill="1" applyBorder="1" applyAlignment="1">
      <x:alignment horizontal="center" wrapText="1"/>
    </x:xf>
    <x:xf numFmtId="0" fontId="11" fillId="16" borderId="1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0" xfId="0" applyNumberFormat="1" applyFont="1" applyFill="1" applyBorder="1" applyAlignment="1">
      <x:alignment horizontal="center"/>
    </x:xf>
    <x:xf numFmtId="0" fontId="0" fillId="9" borderId="1" xfId="0" applyNumberFormat="1" applyFont="1" applyFill="1" applyBorder="1"/>
    <x:xf numFmtId="0" fontId="12" fillId="9" borderId="1" xfId="0" applyNumberFormat="1" applyFont="1" applyFill="1" applyBorder="1"/>
    <x:xf numFmtId="0" fontId="12" fillId="9" borderId="1" xfId="0" applyNumberFormat="1" applyFont="1" applyFill="1" applyBorder="1" applyAlignment="1">
      <x:alignment horizontal="center"/>
    </x:xf>
    <x:xf numFmtId="0" fontId="5" fillId="12" borderId="0" xfId="0" applyNumberFormat="1" applyFont="1" applyFill="1" applyBorder="1"/>
    <x:xf numFmtId="0" fontId="5" fillId="12" borderId="0" xfId="0" applyNumberFormat="1" applyFont="1" applyFill="1" applyBorder="1" applyAlignment="1">
      <x:alignment wrapText="1"/>
    </x:xf>
    <x:xf numFmtId="0" fontId="5" fillId="12" borderId="0" xfId="0" applyNumberFormat="1" applyFont="1" applyFill="1" applyBorder="1" applyAlignment="1">
      <x:alignment horizontal="center" wrapText="1"/>
    </x:xf>
    <x:xf numFmtId="0" fontId="5" fillId="12" borderId="1" xfId="0" applyNumberFormat="1" applyFont="1" applyFill="1" applyBorder="1"/>
    <x:xf numFmtId="0" fontId="5" fillId="12" borderId="1" xfId="0" applyNumberFormat="1" applyFont="1" applyFill="1" applyBorder="1" applyAlignment="1">
      <x:alignment wrapText="1"/>
    </x:xf>
    <x:xf numFmtId="0" fontId="5" fillId="12" borderId="1" xfId="0" applyNumberFormat="1" applyFont="1" applyFill="1" applyBorder="1" applyAlignment="1">
      <x:alignment horizontal="center" wrapText="1"/>
    </x:xf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11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11" borderId="1" xfId="0" applyNumberFormat="1" applyFont="1" applyFill="1" applyBorder="1" applyAlignment="1">
      <x:alignment horizontal="center"/>
    </x:xf>
    <x:xf numFmtId="0" fontId="0" fillId="17" borderId="0" xfId="0" applyNumberFormat="1" applyFont="1" applyFill="1" applyBorder="1"/>
    <x:xf numFmtId="0" fontId="12" fillId="17" borderId="0" xfId="0" applyNumberFormat="1" applyFont="1" applyFill="1" applyBorder="1"/>
    <x:xf numFmtId="0" fontId="12" fillId="17" borderId="0" xfId="0" applyNumberFormat="1" applyFont="1" applyFill="1" applyBorder="1" applyAlignment="1">
      <x:alignment horizontal="center"/>
    </x:xf>
    <x:xf numFmtId="0" fontId="0" fillId="17" borderId="1" xfId="0" applyNumberFormat="1" applyFont="1" applyFill="1" applyBorder="1"/>
    <x:xf numFmtId="0" fontId="12" fillId="17" borderId="1" xfId="0" applyNumberFormat="1" applyFont="1" applyFill="1" applyBorder="1"/>
    <x:xf numFmtId="0" fontId="12" fillId="17" borderId="1" xfId="0" applyNumberFormat="1" applyFont="1" applyFill="1" applyBorder="1" applyAlignment="1">
      <x:alignment horizontal="center"/>
    </x:xf>
    <x:xf numFmtId="0" fontId="0" fillId="18" borderId="0" xfId="0" applyNumberFormat="1" applyFont="1" applyFill="1" applyBorder="1"/>
    <x:xf numFmtId="0" fontId="13" fillId="18" borderId="0" xfId="0" applyNumberFormat="1" applyFont="1" applyFill="1" applyBorder="1"/>
    <x:xf numFmtId="0" fontId="13" fillId="18" borderId="0" xfId="0" applyNumberFormat="1" applyFont="1" applyFill="1" applyBorder="1" applyAlignment="1">
      <x:alignment horizontal="center"/>
    </x:xf>
    <x:xf numFmtId="0" fontId="0" fillId="18" borderId="1" xfId="0" applyNumberFormat="1" applyFont="1" applyFill="1" applyBorder="1"/>
    <x:xf numFmtId="0" fontId="13" fillId="18" borderId="1" xfId="0" applyNumberFormat="1" applyFont="1" applyFill="1" applyBorder="1"/>
    <x:xf numFmtId="0" fontId="13" fillId="18" borderId="1" xfId="0" applyNumberFormat="1" applyFont="1" applyFill="1" applyBorder="1" applyAlignment="1">
      <x:alignment horizontal="center"/>
    </x:xf>
    <x:xf numFmtId="0" fontId="0" fillId="19" borderId="0" xfId="0" applyNumberFormat="1" applyFont="1" applyFill="1" applyBorder="1"/>
    <x:xf numFmtId="0" fontId="6" fillId="19" borderId="0" xfId="0" applyNumberFormat="1" applyFont="1" applyFill="1" applyBorder="1"/>
    <x:xf numFmtId="0" fontId="6" fillId="19" borderId="0" xfId="0" applyNumberFormat="1" applyFont="1" applyFill="1" applyBorder="1" applyAlignment="1">
      <x:alignment horizontal="center"/>
    </x:xf>
    <x:xf numFmtId="0" fontId="0" fillId="19" borderId="1" xfId="0" applyNumberFormat="1" applyFont="1" applyFill="1" applyBorder="1"/>
    <x:xf numFmtId="0" fontId="6" fillId="19" borderId="1" xfId="0" applyNumberFormat="1" applyFont="1" applyFill="1" applyBorder="1"/>
    <x:xf numFmtId="0" fontId="6" fillId="19" borderId="1" xfId="0" applyNumberFormat="1" applyFont="1" applyFill="1" applyBorder="1" applyAlignment="1">
      <x:alignment horizontal="center"/>
    </x:xf>
    <x:xf numFmtId="0" fontId="14" fillId="14" borderId="0" xfId="0" applyNumberFormat="1" applyFont="1" applyFill="1" applyBorder="1"/>
    <x:xf numFmtId="0" fontId="14" fillId="14" borderId="0" xfId="0" applyNumberFormat="1" applyFont="1" applyFill="1" applyBorder="1" applyAlignment="1">
      <x:alignment wrapText="1"/>
    </x:xf>
    <x:xf numFmtId="0" fontId="14" fillId="14" borderId="0" xfId="0" applyNumberFormat="1" applyFont="1" applyFill="1" applyBorder="1" applyAlignment="1">
      <x:alignment horizontal="center" wrapText="1"/>
    </x:xf>
    <x:xf numFmtId="0" fontId="14" fillId="14" borderId="1" xfId="0" applyNumberFormat="1" applyFont="1" applyFill="1" applyBorder="1"/>
    <x:xf numFmtId="0" fontId="14" fillId="14" borderId="1" xfId="0" applyNumberFormat="1" applyFont="1" applyFill="1" applyBorder="1" applyAlignment="1">
      <x:alignment wrapText="1"/>
    </x:xf>
    <x:xf numFmtId="0" fontId="14" fillId="14" borderId="1" xfId="0" applyNumberFormat="1" applyFont="1" applyFill="1" applyBorder="1" applyAlignment="1">
      <x:alignment horizontal="center" wrapText="1"/>
    </x:xf>
    <x:xf numFmtId="0" fontId="0" fillId="20" borderId="0" xfId="0" applyNumberFormat="1" applyFont="1" applyFill="1" applyBorder="1"/>
    <x:xf numFmtId="0" fontId="15" fillId="20" borderId="0" xfId="0" applyNumberFormat="1" applyFont="1" applyFill="1" applyBorder="1"/>
    <x:xf numFmtId="0" fontId="15" fillId="20" borderId="0" xfId="0" applyNumberFormat="1" applyFont="1" applyFill="1" applyBorder="1" applyAlignment="1">
      <x:alignment wrapText="1"/>
    </x:xf>
    <x:xf numFmtId="0" fontId="15" fillId="2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991B1B"/>
      </x:font>
      <x:fill>
        <x:patternFill>
          <x:bgColor rgb="FFFECACA"/>
        </x:patternFill>
      </x:fill>
    </x:dxf>
    <x:dxf>
      <x:font>
        <x:color rgb="FF166534"/>
      </x:font>
      <x:fill>
        <x:patternFill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57941adc44465" /><Relationship Type="http://schemas.openxmlformats.org/officeDocument/2006/relationships/theme" Target="/xl/theme/theme1.xml" Id="R60a919505f274f53" /><Relationship Type="http://schemas.openxmlformats.org/officeDocument/2006/relationships/sharedStrings" Target="/xl/sharedStrings.xml" Id="R1db1ea4d533548d5" /><Relationship Type="http://schemas.openxmlformats.org/officeDocument/2006/relationships/worksheet" Target="/xl/worksheets/sheet1.xml" Id="Rd2ed2a01e49b47c5" /><Relationship Type="http://schemas.openxmlformats.org/officeDocument/2006/relationships/worksheet" Target="/xl/worksheets/sheet2.xml" Id="R76cc5d1632334b62" /><Relationship Type="http://schemas.openxmlformats.org/officeDocument/2006/relationships/worksheet" Target="/xl/worksheets/sheet3.xml" Id="R06a3f3b1ef484113" /><Relationship Type="http://schemas.openxmlformats.org/officeDocument/2006/relationships/worksheet" Target="/xl/worksheets/sheet4.xml" Id="Ra69cca49c2974d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9" hidden="0" customWidth="1"/>
    <x:col min="3" max="3" width="12" hidden="0" customWidth="1"/>
    <x:col min="4" max="4" width="50" hidden="0" customWidth="1"/>
    <x:col min="5" max="5" width="24" hidden="0" customWidth="1"/>
  </x:cols>
  <x:sheetData>
    <x:row r="1" ht="28" customHeight="1">
      <x:c r="A1" s="5" t="str">
        <x:v>⭐ ĐÂY LÀ SHEET NHẬP NỘI DUNG PPCT</x:v>
      </x:c>
      <x:c r="B1" s="5"/>
      <x:c r="C1" s="5"/>
      <x:c r="D1" s="5"/>
      <x:c r="E1" s="5"/>
    </x:row>
    <x:row r="2">
      <x:c r="A2" s="14" t="str">
        <x:v>👉 GIÁO VIÊN CHỈ CẦN NHẬP TÊN BÀI HỌC Ở CỘT MÀU VÀNG.
Cột Ghi chú màu xanh nhạt là tùy chọn. STT · Tuần · Tiết PPCT được hệ thống tự sinh.</x:v>
      </x:c>
      <x:c r="B2" s="14"/>
      <x:c r="C2" s="14"/>
      <x:c r="D2" s="14"/>
      <x:c r="E2" s="14"/>
    </x:row>
    <x:row r="3">
      <x:c r="A3" s="14"/>
      <x:c r="B3" s="14"/>
      <x:c r="C3" s="14"/>
      <x:c r="D3" s="14"/>
      <x:c r="E3" s="14"/>
    </x:row>
    <x:row r="4">
      <x:c r="A4" s="22" t="str">
        <x:v>⬜ TỰ ĐỘNG</x:v>
      </x:c>
      <x:c r="B4" s="22" t="str">
        <x:v>⬜ TỰ ĐỘNG</x:v>
      </x:c>
      <x:c r="C4" s="22" t="str">
        <x:v>⬜ TỰ ĐỘNG</x:v>
      </x:c>
      <x:c r="D4" s="28" t="str">
        <x:v>🟨 BẮT BUỘC NHẬP</x:v>
      </x:c>
      <x:c r="E4" s="34" t="str">
        <x:v>🟦 TÙY CHỌN</x:v>
      </x:c>
    </x:row>
    <x:row r="6">
      <x:c r="A6" s="40" t="str">
        <x:v>BỘ GIÁO DỤC VÀ ĐÀO TẠO</x:v>
      </x:c>
      <x:c r="B6" s="40"/>
      <x:c r="C6" s="40"/>
      <x:c r="D6" s="40"/>
      <x:c r="E6" s="40"/>
    </x:row>
    <x:row r="7">
      <x:c r="A7" s="40" t="str">
        <x:f>'THIẾT LẬP'!B5</x:f>
        <x:v>Trường THCS ................................</x:v>
      </x:c>
      <x:c r="B7" s="40"/>
      <x:c r="C7" s="40"/>
      <x:c r="D7" s="40"/>
      <x:c r="E7" s="40"/>
    </x:row>
    <x:row r="8">
      <x:c r="A8" s="40" t="str">
        <x:f>"Cấp học: "&amp;'THIẾT LẬP'!B6</x:f>
        <x:v>Cấp học: Trung học cơ sở</x:v>
      </x:c>
      <x:c r="B8" s="40"/>
      <x:c r="C8" s="40"/>
      <x:c r="D8" s="40"/>
      <x:c r="E8" s="40"/>
    </x:row>
    <x:row r="9">
      <x:c r="A9" s="40" t="str">
        <x:f>"Năm học: "&amp;'THIẾT LẬP'!B7</x:f>
        <x:v>Năm học: 2026-2027</x:v>
      </x:c>
      <x:c r="B9" s="40"/>
      <x:c r="C9" s="40"/>
      <x:c r="D9" s="40"/>
      <x:c r="E9" s="40"/>
    </x:row>
    <x:row r="10">
      <x:c r="A10" s="44" t="str">
        <x:v>BẢNG PHÂN PHỐI CHƯƠNG TRÌNH</x:v>
      </x:c>
      <x:c r="B10" s="44"/>
      <x:c r="C10" s="44"/>
      <x:c r="D10" s="44"/>
      <x:c r="E10" s="44"/>
    </x:row>
    <x:row r="11">
      <x:c r="A11" s="40" t="str">
        <x:f>"Môn "&amp;'THIẾT LẬP'!B8&amp;IF('THIẾT LẬP'!B9&lt;&gt;"",", Phân môn "&amp;'THIẾT LẬP'!B9,"")&amp;", Lớp "&amp;'THIẾT LẬP'!B10</x:f>
        <x:v>Môn Âm nhạc, Lớp 7A</x:v>
      </x:c>
      <x:c r="B11" s="40"/>
      <x:c r="C11" s="40"/>
      <x:c r="D11" s="40"/>
      <x:c r="E11" s="40"/>
    </x:row>
    <x:row r="12">
      <x:c r="A12" s="49" t="str">
        <x:v>STT</x:v>
      </x:c>
      <x:c r="B12" s="49" t="str">
        <x:v>Tuần</x:v>
      </x:c>
      <x:c r="C12" s="49" t="str">
        <x:v>Tiết PPCT</x:v>
      </x:c>
      <x:c r="D12" s="54" t="str">
        <x:v>Tên bài học</x:v>
      </x:c>
      <x:c r="E12" s="56" t="str">
        <x:v>Ghi chú</x:v>
      </x:c>
    </x:row>
    <x:row r="13">
      <x:c r="A13" s="64" t="n">
        <x:f>IF(ROW()-12&lt;=SUM('PHÂN BỔ TUẦN'!$B$4:$B$38),ROW()-12,"")</x:f>
        <x:v>1</x:v>
      </x:c>
      <x:c r="B13" s="64" t="n">
        <x:f>IF(A13="","",LOOKUP(A13,'PHÂN BỔ TUẦN'!$C$4:$C$38,'PHÂN BỔ TUẦN'!$A$4:$A$38))</x:f>
        <x:v>1</x:v>
      </x:c>
      <x:c r="C13" s="64" t="n">
        <x:f>IF(A13="","",A13)</x:f>
        <x:v>1</x:v>
      </x:c>
      <x:c r="D13" s="66" t="str"/>
      <x:c r="E13" s="67" t="str"/>
    </x:row>
    <x:row r="14">
      <x:c r="A14" s="64" t="n">
        <x:f>IF(ROW()-12&lt;=SUM('PHÂN BỔ TUẦN'!$B$4:$B$38),ROW()-12,"")</x:f>
        <x:v>2</x:v>
      </x:c>
      <x:c r="B14" s="64" t="n">
        <x:f>IF(A14="","",LOOKUP(A14,'PHÂN BỔ TUẦN'!$C$4:$C$38,'PHÂN BỔ TUẦN'!$A$4:$A$38))</x:f>
        <x:v>2</x:v>
      </x:c>
      <x:c r="C14" s="64" t="n">
        <x:f>IF(A14="","",A14)</x:f>
        <x:v>2</x:v>
      </x:c>
      <x:c r="D14" s="66" t="str"/>
      <x:c r="E14" s="67" t="str"/>
    </x:row>
    <x:row r="15">
      <x:c r="A15" s="64" t="n">
        <x:f>IF(ROW()-12&lt;=SUM('PHÂN BỔ TUẦN'!$B$4:$B$38),ROW()-12,"")</x:f>
        <x:v>3</x:v>
      </x:c>
      <x:c r="B15" s="64" t="n">
        <x:f>IF(A15="","",LOOKUP(A15,'PHÂN BỔ TUẦN'!$C$4:$C$38,'PHÂN BỔ TUẦN'!$A$4:$A$38))</x:f>
        <x:v>3</x:v>
      </x:c>
      <x:c r="C15" s="64" t="n">
        <x:f>IF(A15="","",A15)</x:f>
        <x:v>3</x:v>
      </x:c>
      <x:c r="D15" s="66" t="str"/>
      <x:c r="E15" s="67" t="str"/>
    </x:row>
    <x:row r="16">
      <x:c r="A16" s="64" t="n">
        <x:f>IF(ROW()-12&lt;=SUM('PHÂN BỔ TUẦN'!$B$4:$B$38),ROW()-12,"")</x:f>
        <x:v>4</x:v>
      </x:c>
      <x:c r="B16" s="64" t="n">
        <x:f>IF(A16="","",LOOKUP(A16,'PHÂN BỔ TUẦN'!$C$4:$C$38,'PHÂN BỔ TUẦN'!$A$4:$A$38))</x:f>
        <x:v>4</x:v>
      </x:c>
      <x:c r="C16" s="64" t="n">
        <x:f>IF(A16="","",A16)</x:f>
        <x:v>4</x:v>
      </x:c>
      <x:c r="D16" s="66" t="str"/>
      <x:c r="E16" s="67" t="str"/>
    </x:row>
    <x:row r="17">
      <x:c r="A17" s="64" t="n">
        <x:f>IF(ROW()-12&lt;=SUM('PHÂN BỔ TUẦN'!$B$4:$B$38),ROW()-12,"")</x:f>
        <x:v>5</x:v>
      </x:c>
      <x:c r="B17" s="64" t="n">
        <x:f>IF(A17="","",LOOKUP(A17,'PHÂN BỔ TUẦN'!$C$4:$C$38,'PHÂN BỔ TUẦN'!$A$4:$A$38))</x:f>
        <x:v>5</x:v>
      </x:c>
      <x:c r="C17" s="64" t="n">
        <x:f>IF(A17="","",A17)</x:f>
        <x:v>5</x:v>
      </x:c>
      <x:c r="D17" s="66" t="str"/>
      <x:c r="E17" s="67" t="str"/>
    </x:row>
    <x:row r="18">
      <x:c r="A18" s="64" t="n">
        <x:f>IF(ROW()-12&lt;=SUM('PHÂN BỔ TUẦN'!$B$4:$B$38),ROW()-12,"")</x:f>
        <x:v>6</x:v>
      </x:c>
      <x:c r="B18" s="64" t="n">
        <x:f>IF(A18="","",LOOKUP(A18,'PHÂN BỔ TUẦN'!$C$4:$C$38,'PHÂN BỔ TUẦN'!$A$4:$A$38))</x:f>
        <x:v>6</x:v>
      </x:c>
      <x:c r="C18" s="64" t="n">
        <x:f>IF(A18="","",A18)</x:f>
        <x:v>6</x:v>
      </x:c>
      <x:c r="D18" s="66" t="str"/>
      <x:c r="E18" s="67" t="str"/>
    </x:row>
    <x:row r="19">
      <x:c r="A19" s="64" t="n">
        <x:f>IF(ROW()-12&lt;=SUM('PHÂN BỔ TUẦN'!$B$4:$B$38),ROW()-12,"")</x:f>
        <x:v>7</x:v>
      </x:c>
      <x:c r="B19" s="64" t="n">
        <x:f>IF(A19="","",LOOKUP(A19,'PHÂN BỔ TUẦN'!$C$4:$C$38,'PHÂN BỔ TUẦN'!$A$4:$A$38))</x:f>
        <x:v>7</x:v>
      </x:c>
      <x:c r="C19" s="64" t="n">
        <x:f>IF(A19="","",A19)</x:f>
        <x:v>7</x:v>
      </x:c>
      <x:c r="D19" s="66" t="str"/>
      <x:c r="E19" s="67" t="str"/>
    </x:row>
    <x:row r="20">
      <x:c r="A20" s="64" t="n">
        <x:f>IF(ROW()-12&lt;=SUM('PHÂN BỔ TUẦN'!$B$4:$B$38),ROW()-12,"")</x:f>
        <x:v>8</x:v>
      </x:c>
      <x:c r="B20" s="64" t="n">
        <x:f>IF(A20="","",LOOKUP(A20,'PHÂN BỔ TUẦN'!$C$4:$C$38,'PHÂN BỔ TUẦN'!$A$4:$A$38))</x:f>
        <x:v>8</x:v>
      </x:c>
      <x:c r="C20" s="64" t="n">
        <x:f>IF(A20="","",A20)</x:f>
        <x:v>8</x:v>
      </x:c>
      <x:c r="D20" s="66" t="str"/>
      <x:c r="E20" s="67" t="str"/>
    </x:row>
    <x:row r="21">
      <x:c r="A21" s="64" t="n">
        <x:f>IF(ROW()-12&lt;=SUM('PHÂN BỔ TUẦN'!$B$4:$B$38),ROW()-12,"")</x:f>
        <x:v>9</x:v>
      </x:c>
      <x:c r="B21" s="64" t="n">
        <x:f>IF(A21="","",LOOKUP(A21,'PHÂN BỔ TUẦN'!$C$4:$C$38,'PHÂN BỔ TUẦN'!$A$4:$A$38))</x:f>
        <x:v>9</x:v>
      </x:c>
      <x:c r="C21" s="64" t="n">
        <x:f>IF(A21="","",A21)</x:f>
        <x:v>9</x:v>
      </x:c>
      <x:c r="D21" s="66" t="str"/>
      <x:c r="E21" s="67" t="str"/>
    </x:row>
    <x:row r="22">
      <x:c r="A22" s="64" t="n">
        <x:f>IF(ROW()-12&lt;=SUM('PHÂN BỔ TUẦN'!$B$4:$B$38),ROW()-12,"")</x:f>
        <x:v>10</x:v>
      </x:c>
      <x:c r="B22" s="64" t="n">
        <x:f>IF(A22="","",LOOKUP(A22,'PHÂN BỔ TUẦN'!$C$4:$C$38,'PHÂN BỔ TUẦN'!$A$4:$A$38))</x:f>
        <x:v>10</x:v>
      </x:c>
      <x:c r="C22" s="64" t="n">
        <x:f>IF(A22="","",A22)</x:f>
        <x:v>10</x:v>
      </x:c>
      <x:c r="D22" s="66" t="str"/>
      <x:c r="E22" s="67" t="str"/>
    </x:row>
    <x:row r="23">
      <x:c r="A23" s="64" t="n">
        <x:f>IF(ROW()-12&lt;=SUM('PHÂN BỔ TUẦN'!$B$4:$B$38),ROW()-12,"")</x:f>
        <x:v>11</x:v>
      </x:c>
      <x:c r="B23" s="64" t="n">
        <x:f>IF(A23="","",LOOKUP(A23,'PHÂN BỔ TUẦN'!$C$4:$C$38,'PHÂN BỔ TUẦN'!$A$4:$A$38))</x:f>
        <x:v>11</x:v>
      </x:c>
      <x:c r="C23" s="64" t="n">
        <x:f>IF(A23="","",A23)</x:f>
        <x:v>11</x:v>
      </x:c>
      <x:c r="D23" s="66" t="str"/>
      <x:c r="E23" s="67" t="str"/>
    </x:row>
    <x:row r="24">
      <x:c r="A24" s="64" t="n">
        <x:f>IF(ROW()-12&lt;=SUM('PHÂN BỔ TUẦN'!$B$4:$B$38),ROW()-12,"")</x:f>
        <x:v>12</x:v>
      </x:c>
      <x:c r="B24" s="64" t="n">
        <x:f>IF(A24="","",LOOKUP(A24,'PHÂN BỔ TUẦN'!$C$4:$C$38,'PHÂN BỔ TUẦN'!$A$4:$A$38))</x:f>
        <x:v>12</x:v>
      </x:c>
      <x:c r="C24" s="64" t="n">
        <x:f>IF(A24="","",A24)</x:f>
        <x:v>12</x:v>
      </x:c>
      <x:c r="D24" s="66" t="str"/>
      <x:c r="E24" s="67" t="str"/>
    </x:row>
    <x:row r="25">
      <x:c r="A25" s="64" t="n">
        <x:f>IF(ROW()-12&lt;=SUM('PHÂN BỔ TUẦN'!$B$4:$B$38),ROW()-12,"")</x:f>
        <x:v>13</x:v>
      </x:c>
      <x:c r="B25" s="64" t="n">
        <x:f>IF(A25="","",LOOKUP(A25,'PHÂN BỔ TUẦN'!$C$4:$C$38,'PHÂN BỔ TUẦN'!$A$4:$A$38))</x:f>
        <x:v>13</x:v>
      </x:c>
      <x:c r="C25" s="64" t="n">
        <x:f>IF(A25="","",A25)</x:f>
        <x:v>13</x:v>
      </x:c>
      <x:c r="D25" s="66" t="str"/>
      <x:c r="E25" s="67" t="str"/>
    </x:row>
    <x:row r="26">
      <x:c r="A26" s="64" t="n">
        <x:f>IF(ROW()-12&lt;=SUM('PHÂN BỔ TUẦN'!$B$4:$B$38),ROW()-12,"")</x:f>
        <x:v>14</x:v>
      </x:c>
      <x:c r="B26" s="64" t="n">
        <x:f>IF(A26="","",LOOKUP(A26,'PHÂN BỔ TUẦN'!$C$4:$C$38,'PHÂN BỔ TUẦN'!$A$4:$A$38))</x:f>
        <x:v>14</x:v>
      </x:c>
      <x:c r="C26" s="64" t="n">
        <x:f>IF(A26="","",A26)</x:f>
        <x:v>14</x:v>
      </x:c>
      <x:c r="D26" s="66" t="str"/>
      <x:c r="E26" s="67" t="str"/>
    </x:row>
    <x:row r="27">
      <x:c r="A27" s="64" t="n">
        <x:f>IF(ROW()-12&lt;=SUM('PHÂN BỔ TUẦN'!$B$4:$B$38),ROW()-12,"")</x:f>
        <x:v>15</x:v>
      </x:c>
      <x:c r="B27" s="64" t="n">
        <x:f>IF(A27="","",LOOKUP(A27,'PHÂN BỔ TUẦN'!$C$4:$C$38,'PHÂN BỔ TUẦN'!$A$4:$A$38))</x:f>
        <x:v>15</x:v>
      </x:c>
      <x:c r="C27" s="64" t="n">
        <x:f>IF(A27="","",A27)</x:f>
        <x:v>15</x:v>
      </x:c>
      <x:c r="D27" s="66" t="str"/>
      <x:c r="E27" s="67" t="str"/>
    </x:row>
    <x:row r="28">
      <x:c r="A28" s="64" t="n">
        <x:f>IF(ROW()-12&lt;=SUM('PHÂN BỔ TUẦN'!$B$4:$B$38),ROW()-12,"")</x:f>
        <x:v>16</x:v>
      </x:c>
      <x:c r="B28" s="64" t="n">
        <x:f>IF(A28="","",LOOKUP(A28,'PHÂN BỔ TUẦN'!$C$4:$C$38,'PHÂN BỔ TUẦN'!$A$4:$A$38))</x:f>
        <x:v>16</x:v>
      </x:c>
      <x:c r="C28" s="64" t="n">
        <x:f>IF(A28="","",A28)</x:f>
        <x:v>16</x:v>
      </x:c>
      <x:c r="D28" s="66" t="str"/>
      <x:c r="E28" s="67" t="str"/>
    </x:row>
    <x:row r="29">
      <x:c r="A29" s="64" t="n">
        <x:f>IF(ROW()-12&lt;=SUM('PHÂN BỔ TUẦN'!$B$4:$B$38),ROW()-12,"")</x:f>
        <x:v>17</x:v>
      </x:c>
      <x:c r="B29" s="64" t="n">
        <x:f>IF(A29="","",LOOKUP(A29,'PHÂN BỔ TUẦN'!$C$4:$C$38,'PHÂN BỔ TUẦN'!$A$4:$A$38))</x:f>
        <x:v>17</x:v>
      </x:c>
      <x:c r="C29" s="64" t="n">
        <x:f>IF(A29="","",A29)</x:f>
        <x:v>17</x:v>
      </x:c>
      <x:c r="D29" s="66" t="str"/>
      <x:c r="E29" s="67" t="str"/>
    </x:row>
    <x:row r="30">
      <x:c r="A30" s="64" t="n">
        <x:f>IF(ROW()-12&lt;=SUM('PHÂN BỔ TUẦN'!$B$4:$B$38),ROW()-12,"")</x:f>
        <x:v>18</x:v>
      </x:c>
      <x:c r="B30" s="64" t="n">
        <x:f>IF(A30="","",LOOKUP(A30,'PHÂN BỔ TUẦN'!$C$4:$C$38,'PHÂN BỔ TUẦN'!$A$4:$A$38))</x:f>
        <x:v>18</x:v>
      </x:c>
      <x:c r="C30" s="64" t="n">
        <x:f>IF(A30="","",A30)</x:f>
        <x:v>18</x:v>
      </x:c>
      <x:c r="D30" s="66" t="str"/>
      <x:c r="E30" s="67" t="str"/>
    </x:row>
    <x:row r="31">
      <x:c r="A31" s="64" t="n">
        <x:f>IF(ROW()-12&lt;=SUM('PHÂN BỔ TUẦN'!$B$4:$B$38),ROW()-12,"")</x:f>
        <x:v>19</x:v>
      </x:c>
      <x:c r="B31" s="64" t="n">
        <x:f>IF(A31="","",LOOKUP(A31,'PHÂN BỔ TUẦN'!$C$4:$C$38,'PHÂN BỔ TUẦN'!$A$4:$A$38))</x:f>
        <x:v>19</x:v>
      </x:c>
      <x:c r="C31" s="64" t="n">
        <x:f>IF(A31="","",A31)</x:f>
        <x:v>19</x:v>
      </x:c>
      <x:c r="D31" s="66" t="str"/>
      <x:c r="E31" s="67" t="str"/>
    </x:row>
    <x:row r="32">
      <x:c r="A32" s="64" t="n">
        <x:f>IF(ROW()-12&lt;=SUM('PHÂN BỔ TUẦN'!$B$4:$B$38),ROW()-12,"")</x:f>
        <x:v>20</x:v>
      </x:c>
      <x:c r="B32" s="64" t="n">
        <x:f>IF(A32="","",LOOKUP(A32,'PHÂN BỔ TUẦN'!$C$4:$C$38,'PHÂN BỔ TUẦN'!$A$4:$A$38))</x:f>
        <x:v>20</x:v>
      </x:c>
      <x:c r="C32" s="64" t="n">
        <x:f>IF(A32="","",A32)</x:f>
        <x:v>20</x:v>
      </x:c>
      <x:c r="D32" s="66" t="str"/>
      <x:c r="E32" s="67" t="str"/>
    </x:row>
    <x:row r="33">
      <x:c r="A33" s="64" t="n">
        <x:f>IF(ROW()-12&lt;=SUM('PHÂN BỔ TUẦN'!$B$4:$B$38),ROW()-12,"")</x:f>
        <x:v>21</x:v>
      </x:c>
      <x:c r="B33" s="64" t="n">
        <x:f>IF(A33="","",LOOKUP(A33,'PHÂN BỔ TUẦN'!$C$4:$C$38,'PHÂN BỔ TUẦN'!$A$4:$A$38))</x:f>
        <x:v>21</x:v>
      </x:c>
      <x:c r="C33" s="64" t="n">
        <x:f>IF(A33="","",A33)</x:f>
        <x:v>21</x:v>
      </x:c>
      <x:c r="D33" s="66" t="str"/>
      <x:c r="E33" s="67" t="str"/>
    </x:row>
    <x:row r="34">
      <x:c r="A34" s="64" t="n">
        <x:f>IF(ROW()-12&lt;=SUM('PHÂN BỔ TUẦN'!$B$4:$B$38),ROW()-12,"")</x:f>
        <x:v>22</x:v>
      </x:c>
      <x:c r="B34" s="64" t="n">
        <x:f>IF(A34="","",LOOKUP(A34,'PHÂN BỔ TUẦN'!$C$4:$C$38,'PHÂN BỔ TUẦN'!$A$4:$A$38))</x:f>
        <x:v>22</x:v>
      </x:c>
      <x:c r="C34" s="64" t="n">
        <x:f>IF(A34="","",A34)</x:f>
        <x:v>22</x:v>
      </x:c>
      <x:c r="D34" s="66" t="str"/>
      <x:c r="E34" s="67" t="str"/>
    </x:row>
    <x:row r="35">
      <x:c r="A35" s="64" t="n">
        <x:f>IF(ROW()-12&lt;=SUM('PHÂN BỔ TUẦN'!$B$4:$B$38),ROW()-12,"")</x:f>
        <x:v>23</x:v>
      </x:c>
      <x:c r="B35" s="64" t="n">
        <x:f>IF(A35="","",LOOKUP(A35,'PHÂN BỔ TUẦN'!$C$4:$C$38,'PHÂN BỔ TUẦN'!$A$4:$A$38))</x:f>
        <x:v>23</x:v>
      </x:c>
      <x:c r="C35" s="64" t="n">
        <x:f>IF(A35="","",A35)</x:f>
        <x:v>23</x:v>
      </x:c>
      <x:c r="D35" s="66" t="str"/>
      <x:c r="E35" s="67" t="str"/>
    </x:row>
    <x:row r="36">
      <x:c r="A36" s="64" t="n">
        <x:f>IF(ROW()-12&lt;=SUM('PHÂN BỔ TUẦN'!$B$4:$B$38),ROW()-12,"")</x:f>
        <x:v>24</x:v>
      </x:c>
      <x:c r="B36" s="64" t="n">
        <x:f>IF(A36="","",LOOKUP(A36,'PHÂN BỔ TUẦN'!$C$4:$C$38,'PHÂN BỔ TUẦN'!$A$4:$A$38))</x:f>
        <x:v>24</x:v>
      </x:c>
      <x:c r="C36" s="64" t="n">
        <x:f>IF(A36="","",A36)</x:f>
        <x:v>24</x:v>
      </x:c>
      <x:c r="D36" s="66" t="str"/>
      <x:c r="E36" s="67" t="str"/>
    </x:row>
    <x:row r="37">
      <x:c r="A37" s="64" t="n">
        <x:f>IF(ROW()-12&lt;=SUM('PHÂN BỔ TUẦN'!$B$4:$B$38),ROW()-12,"")</x:f>
        <x:v>25</x:v>
      </x:c>
      <x:c r="B37" s="64" t="n">
        <x:f>IF(A37="","",LOOKUP(A37,'PHÂN BỔ TUẦN'!$C$4:$C$38,'PHÂN BỔ TUẦN'!$A$4:$A$38))</x:f>
        <x:v>25</x:v>
      </x:c>
      <x:c r="C37" s="64" t="n">
        <x:f>IF(A37="","",A37)</x:f>
        <x:v>25</x:v>
      </x:c>
      <x:c r="D37" s="66" t="str"/>
      <x:c r="E37" s="67" t="str"/>
    </x:row>
    <x:row r="38">
      <x:c r="A38" s="64" t="n">
        <x:f>IF(ROW()-12&lt;=SUM('PHÂN BỔ TUẦN'!$B$4:$B$38),ROW()-12,"")</x:f>
        <x:v>26</x:v>
      </x:c>
      <x:c r="B38" s="64" t="n">
        <x:f>IF(A38="","",LOOKUP(A38,'PHÂN BỔ TUẦN'!$C$4:$C$38,'PHÂN BỔ TUẦN'!$A$4:$A$38))</x:f>
        <x:v>26</x:v>
      </x:c>
      <x:c r="C38" s="64" t="n">
        <x:f>IF(A38="","",A38)</x:f>
        <x:v>26</x:v>
      </x:c>
      <x:c r="D38" s="66" t="str"/>
      <x:c r="E38" s="67" t="str"/>
    </x:row>
    <x:row r="39">
      <x:c r="A39" s="64" t="n">
        <x:f>IF(ROW()-12&lt;=SUM('PHÂN BỔ TUẦN'!$B$4:$B$38),ROW()-12,"")</x:f>
        <x:v>27</x:v>
      </x:c>
      <x:c r="B39" s="64" t="n">
        <x:f>IF(A39="","",LOOKUP(A39,'PHÂN BỔ TUẦN'!$C$4:$C$38,'PHÂN BỔ TUẦN'!$A$4:$A$38))</x:f>
        <x:v>27</x:v>
      </x:c>
      <x:c r="C39" s="64" t="n">
        <x:f>IF(A39="","",A39)</x:f>
        <x:v>27</x:v>
      </x:c>
      <x:c r="D39" s="66" t="str"/>
      <x:c r="E39" s="67" t="str"/>
    </x:row>
    <x:row r="40">
      <x:c r="A40" s="64" t="n">
        <x:f>IF(ROW()-12&lt;=SUM('PHÂN BỔ TUẦN'!$B$4:$B$38),ROW()-12,"")</x:f>
        <x:v>28</x:v>
      </x:c>
      <x:c r="B40" s="64" t="n">
        <x:f>IF(A40="","",LOOKUP(A40,'PHÂN BỔ TUẦN'!$C$4:$C$38,'PHÂN BỔ TUẦN'!$A$4:$A$38))</x:f>
        <x:v>28</x:v>
      </x:c>
      <x:c r="C40" s="64" t="n">
        <x:f>IF(A40="","",A40)</x:f>
        <x:v>28</x:v>
      </x:c>
      <x:c r="D40" s="66" t="str"/>
      <x:c r="E40" s="67" t="str"/>
    </x:row>
    <x:row r="41">
      <x:c r="A41" s="64" t="n">
        <x:f>IF(ROW()-12&lt;=SUM('PHÂN BỔ TUẦN'!$B$4:$B$38),ROW()-12,"")</x:f>
        <x:v>29</x:v>
      </x:c>
      <x:c r="B41" s="64" t="n">
        <x:f>IF(A41="","",LOOKUP(A41,'PHÂN BỔ TUẦN'!$C$4:$C$38,'PHÂN BỔ TUẦN'!$A$4:$A$38))</x:f>
        <x:v>29</x:v>
      </x:c>
      <x:c r="C41" s="64" t="n">
        <x:f>IF(A41="","",A41)</x:f>
        <x:v>29</x:v>
      </x:c>
      <x:c r="D41" s="66" t="str"/>
      <x:c r="E41" s="67" t="str"/>
    </x:row>
    <x:row r="42">
      <x:c r="A42" s="64" t="n">
        <x:f>IF(ROW()-12&lt;=SUM('PHÂN BỔ TUẦN'!$B$4:$B$38),ROW()-12,"")</x:f>
        <x:v>30</x:v>
      </x:c>
      <x:c r="B42" s="64" t="n">
        <x:f>IF(A42="","",LOOKUP(A42,'PHÂN BỔ TUẦN'!$C$4:$C$38,'PHÂN BỔ TUẦN'!$A$4:$A$38))</x:f>
        <x:v>30</x:v>
      </x:c>
      <x:c r="C42" s="64" t="n">
        <x:f>IF(A42="","",A42)</x:f>
        <x:v>30</x:v>
      </x:c>
      <x:c r="D42" s="66" t="str"/>
      <x:c r="E42" s="67" t="str"/>
    </x:row>
    <x:row r="43">
      <x:c r="A43" s="64" t="n">
        <x:f>IF(ROW()-12&lt;=SUM('PHÂN BỔ TUẦN'!$B$4:$B$38),ROW()-12,"")</x:f>
        <x:v>31</x:v>
      </x:c>
      <x:c r="B43" s="64" t="n">
        <x:f>IF(A43="","",LOOKUP(A43,'PHÂN BỔ TUẦN'!$C$4:$C$38,'PHÂN BỔ TUẦN'!$A$4:$A$38))</x:f>
        <x:v>31</x:v>
      </x:c>
      <x:c r="C43" s="64" t="n">
        <x:f>IF(A43="","",A43)</x:f>
        <x:v>31</x:v>
      </x:c>
      <x:c r="D43" s="66" t="str"/>
      <x:c r="E43" s="67" t="str"/>
    </x:row>
    <x:row r="44">
      <x:c r="A44" s="64" t="n">
        <x:f>IF(ROW()-12&lt;=SUM('PHÂN BỔ TUẦN'!$B$4:$B$38),ROW()-12,"")</x:f>
        <x:v>32</x:v>
      </x:c>
      <x:c r="B44" s="64" t="n">
        <x:f>IF(A44="","",LOOKUP(A44,'PHÂN BỔ TUẦN'!$C$4:$C$38,'PHÂN BỔ TUẦN'!$A$4:$A$38))</x:f>
        <x:v>32</x:v>
      </x:c>
      <x:c r="C44" s="64" t="n">
        <x:f>IF(A44="","",A44)</x:f>
        <x:v>32</x:v>
      </x:c>
      <x:c r="D44" s="66" t="str"/>
      <x:c r="E44" s="67" t="str"/>
    </x:row>
    <x:row r="45">
      <x:c r="A45" s="64" t="n">
        <x:f>IF(ROW()-12&lt;=SUM('PHÂN BỔ TUẦN'!$B$4:$B$38),ROW()-12,"")</x:f>
        <x:v>33</x:v>
      </x:c>
      <x:c r="B45" s="64" t="n">
        <x:f>IF(A45="","",LOOKUP(A45,'PHÂN BỔ TUẦN'!$C$4:$C$38,'PHÂN BỔ TUẦN'!$A$4:$A$38))</x:f>
        <x:v>33</x:v>
      </x:c>
      <x:c r="C45" s="64" t="n">
        <x:f>IF(A45="","",A45)</x:f>
        <x:v>33</x:v>
      </x:c>
      <x:c r="D45" s="66" t="str"/>
      <x:c r="E45" s="67" t="str"/>
    </x:row>
    <x:row r="46">
      <x:c r="A46" s="64" t="n">
        <x:f>IF(ROW()-12&lt;=SUM('PHÂN BỔ TUẦN'!$B$4:$B$38),ROW()-12,"")</x:f>
        <x:v>34</x:v>
      </x:c>
      <x:c r="B46" s="64" t="n">
        <x:f>IF(A46="","",LOOKUP(A46,'PHÂN BỔ TUẦN'!$C$4:$C$38,'PHÂN BỔ TUẦN'!$A$4:$A$38))</x:f>
        <x:v>34</x:v>
      </x:c>
      <x:c r="C46" s="64" t="n">
        <x:f>IF(A46="","",A46)</x:f>
        <x:v>34</x:v>
      </x:c>
      <x:c r="D46" s="66" t="str"/>
      <x:c r="E46" s="67" t="str"/>
    </x:row>
    <x:row r="47">
      <x:c r="A47" s="64" t="n">
        <x:f>IF(ROW()-12&lt;=SUM('PHÂN BỔ TUẦN'!$B$4:$B$38),ROW()-12,"")</x:f>
        <x:v>35</x:v>
      </x:c>
      <x:c r="B47" s="64" t="n">
        <x:f>IF(A47="","",LOOKUP(A47,'PHÂN BỔ TUẦN'!$C$4:$C$38,'PHÂN BỔ TUẦN'!$A$4:$A$38))</x:f>
        <x:v>35</x:v>
      </x:c>
      <x:c r="C47" s="64" t="n">
        <x:f>IF(A47="","",A47)</x:f>
        <x:v>35</x:v>
      </x:c>
      <x:c r="D47" s="66" t="str"/>
      <x:c r="E47" s="67" t="str"/>
    </x:row>
    <x:row r="48">
      <x:c r="A48" s="64" t="str">
        <x:f>IF(ROW()-12&lt;=SUM('PHÂN BỔ TUẦN'!$B$4:$B$38),ROW()-12,"")</x:f>
      </x:c>
      <x:c r="B48" s="64" t="str">
        <x:f>IF(A48="","",LOOKUP(A48,'PHÂN BỔ TUẦN'!$C$4:$C$38,'PHÂN BỔ TUẦN'!$A$4:$A$38))</x:f>
      </x:c>
      <x:c r="C48" s="64" t="str">
        <x:f>IF(A48="","",A48)</x:f>
      </x:c>
      <x:c r="D48" s="66" t="str"/>
      <x:c r="E48" s="67" t="str"/>
    </x:row>
    <x:row r="49">
      <x:c r="A49" s="64" t="str">
        <x:f>IF(ROW()-12&lt;=SUM('PHÂN BỔ TUẦN'!$B$4:$B$38),ROW()-12,"")</x:f>
      </x:c>
      <x:c r="B49" s="64" t="str">
        <x:f>IF(A49="","",LOOKUP(A49,'PHÂN BỔ TUẦN'!$C$4:$C$38,'PHÂN BỔ TUẦN'!$A$4:$A$38))</x:f>
      </x:c>
      <x:c r="C49" s="64" t="str">
        <x:f>IF(A49="","",A49)</x:f>
      </x:c>
      <x:c r="D49" s="66" t="str"/>
      <x:c r="E49" s="67" t="str"/>
    </x:row>
    <x:row r="50">
      <x:c r="A50" s="64" t="str">
        <x:f>IF(ROW()-12&lt;=SUM('PHÂN BỔ TUẦN'!$B$4:$B$38),ROW()-12,"")</x:f>
      </x:c>
      <x:c r="B50" s="64" t="str">
        <x:f>IF(A50="","",LOOKUP(A50,'PHÂN BỔ TUẦN'!$C$4:$C$38,'PHÂN BỔ TUẦN'!$A$4:$A$38))</x:f>
      </x:c>
      <x:c r="C50" s="64" t="str">
        <x:f>IF(A50="","",A50)</x:f>
      </x:c>
      <x:c r="D50" s="66" t="str"/>
      <x:c r="E50" s="67" t="str"/>
    </x:row>
    <x:row r="51">
      <x:c r="A51" s="64" t="str">
        <x:f>IF(ROW()-12&lt;=SUM('PHÂN BỔ TUẦN'!$B$4:$B$38),ROW()-12,"")</x:f>
      </x:c>
      <x:c r="B51" s="64" t="str">
        <x:f>IF(A51="","",LOOKUP(A51,'PHÂN BỔ TUẦN'!$C$4:$C$38,'PHÂN BỔ TUẦN'!$A$4:$A$38))</x:f>
      </x:c>
      <x:c r="C51" s="64" t="str">
        <x:f>IF(A51="","",A51)</x:f>
      </x:c>
      <x:c r="D51" s="66" t="str"/>
      <x:c r="E51" s="67" t="str"/>
    </x:row>
    <x:row r="52">
      <x:c r="A52" s="64" t="str">
        <x:f>IF(ROW()-12&lt;=SUM('PHÂN BỔ TUẦN'!$B$4:$B$38),ROW()-12,"")</x:f>
      </x:c>
      <x:c r="B52" s="64" t="str">
        <x:f>IF(A52="","",LOOKUP(A52,'PHÂN BỔ TUẦN'!$C$4:$C$38,'PHÂN BỔ TUẦN'!$A$4:$A$38))</x:f>
      </x:c>
      <x:c r="C52" s="64" t="str">
        <x:f>IF(A52="","",A52)</x:f>
      </x:c>
      <x:c r="D52" s="66" t="str"/>
      <x:c r="E52" s="67" t="str"/>
    </x:row>
    <x:row r="53">
      <x:c r="A53" s="64" t="str">
        <x:f>IF(ROW()-12&lt;=SUM('PHÂN BỔ TUẦN'!$B$4:$B$38),ROW()-12,"")</x:f>
      </x:c>
      <x:c r="B53" s="64" t="str">
        <x:f>IF(A53="","",LOOKUP(A53,'PHÂN BỔ TUẦN'!$C$4:$C$38,'PHÂN BỔ TUẦN'!$A$4:$A$38))</x:f>
      </x:c>
      <x:c r="C53" s="64" t="str">
        <x:f>IF(A53="","",A53)</x:f>
      </x:c>
      <x:c r="D53" s="66" t="str"/>
      <x:c r="E53" s="67" t="str"/>
    </x:row>
    <x:row r="54">
      <x:c r="A54" s="64" t="str">
        <x:f>IF(ROW()-12&lt;=SUM('PHÂN BỔ TUẦN'!$B$4:$B$38),ROW()-12,"")</x:f>
      </x:c>
      <x:c r="B54" s="64" t="str">
        <x:f>IF(A54="","",LOOKUP(A54,'PHÂN BỔ TUẦN'!$C$4:$C$38,'PHÂN BỔ TUẦN'!$A$4:$A$38))</x:f>
      </x:c>
      <x:c r="C54" s="64" t="str">
        <x:f>IF(A54="","",A54)</x:f>
      </x:c>
      <x:c r="D54" s="66" t="str"/>
      <x:c r="E54" s="67" t="str"/>
    </x:row>
    <x:row r="55">
      <x:c r="A55" s="64" t="str">
        <x:f>IF(ROW()-12&lt;=SUM('PHÂN BỔ TUẦN'!$B$4:$B$38),ROW()-12,"")</x:f>
      </x:c>
      <x:c r="B55" s="64" t="str">
        <x:f>IF(A55="","",LOOKUP(A55,'PHÂN BỔ TUẦN'!$C$4:$C$38,'PHÂN BỔ TUẦN'!$A$4:$A$38))</x:f>
      </x:c>
      <x:c r="C55" s="64" t="str">
        <x:f>IF(A55="","",A55)</x:f>
      </x:c>
      <x:c r="D55" s="66" t="str"/>
      <x:c r="E55" s="67" t="str"/>
    </x:row>
    <x:row r="56">
      <x:c r="A56" s="64" t="str">
        <x:f>IF(ROW()-12&lt;=SUM('PHÂN BỔ TUẦN'!$B$4:$B$38),ROW()-12,"")</x:f>
      </x:c>
      <x:c r="B56" s="64" t="str">
        <x:f>IF(A56="","",LOOKUP(A56,'PHÂN BỔ TUẦN'!$C$4:$C$38,'PHÂN BỔ TUẦN'!$A$4:$A$38))</x:f>
      </x:c>
      <x:c r="C56" s="64" t="str">
        <x:f>IF(A56="","",A56)</x:f>
      </x:c>
      <x:c r="D56" s="66" t="str"/>
      <x:c r="E56" s="67" t="str"/>
    </x:row>
    <x:row r="57">
      <x:c r="A57" s="64" t="str">
        <x:f>IF(ROW()-12&lt;=SUM('PHÂN BỔ TUẦN'!$B$4:$B$38),ROW()-12,"")</x:f>
      </x:c>
      <x:c r="B57" s="64" t="str">
        <x:f>IF(A57="","",LOOKUP(A57,'PHÂN BỔ TUẦN'!$C$4:$C$38,'PHÂN BỔ TUẦN'!$A$4:$A$38))</x:f>
      </x:c>
      <x:c r="C57" s="64" t="str">
        <x:f>IF(A57="","",A57)</x:f>
      </x:c>
      <x:c r="D57" s="66" t="str"/>
      <x:c r="E57" s="67" t="str"/>
    </x:row>
    <x:row r="58">
      <x:c r="A58" s="64" t="str">
        <x:f>IF(ROW()-12&lt;=SUM('PHÂN BỔ TUẦN'!$B$4:$B$38),ROW()-12,"")</x:f>
      </x:c>
      <x:c r="B58" s="64" t="str">
        <x:f>IF(A58="","",LOOKUP(A58,'PHÂN BỔ TUẦN'!$C$4:$C$38,'PHÂN BỔ TUẦN'!$A$4:$A$38))</x:f>
      </x:c>
      <x:c r="C58" s="64" t="str">
        <x:f>IF(A58="","",A58)</x:f>
      </x:c>
      <x:c r="D58" s="66" t="str"/>
      <x:c r="E58" s="67" t="str"/>
    </x:row>
    <x:row r="59">
      <x:c r="A59" s="64" t="str">
        <x:f>IF(ROW()-12&lt;=SUM('PHÂN BỔ TUẦN'!$B$4:$B$38),ROW()-12,"")</x:f>
      </x:c>
      <x:c r="B59" s="64" t="str">
        <x:f>IF(A59="","",LOOKUP(A59,'PHÂN BỔ TUẦN'!$C$4:$C$38,'PHÂN BỔ TUẦN'!$A$4:$A$38))</x:f>
      </x:c>
      <x:c r="C59" s="64" t="str">
        <x:f>IF(A59="","",A59)</x:f>
      </x:c>
      <x:c r="D59" s="66" t="str"/>
      <x:c r="E59" s="67" t="str"/>
    </x:row>
    <x:row r="60">
      <x:c r="A60" s="64" t="str">
        <x:f>IF(ROW()-12&lt;=SUM('PHÂN BỔ TUẦN'!$B$4:$B$38),ROW()-12,"")</x:f>
      </x:c>
      <x:c r="B60" s="64" t="str">
        <x:f>IF(A60="","",LOOKUP(A60,'PHÂN BỔ TUẦN'!$C$4:$C$38,'PHÂN BỔ TUẦN'!$A$4:$A$38))</x:f>
      </x:c>
      <x:c r="C60" s="64" t="str">
        <x:f>IF(A60="","",A60)</x:f>
      </x:c>
      <x:c r="D60" s="66" t="str"/>
      <x:c r="E60" s="67" t="str"/>
    </x:row>
    <x:row r="61">
      <x:c r="A61" s="64" t="str">
        <x:f>IF(ROW()-12&lt;=SUM('PHÂN BỔ TUẦN'!$B$4:$B$38),ROW()-12,"")</x:f>
      </x:c>
      <x:c r="B61" s="64" t="str">
        <x:f>IF(A61="","",LOOKUP(A61,'PHÂN BỔ TUẦN'!$C$4:$C$38,'PHÂN BỔ TUẦN'!$A$4:$A$38))</x:f>
      </x:c>
      <x:c r="C61" s="64" t="str">
        <x:f>IF(A61="","",A61)</x:f>
      </x:c>
      <x:c r="D61" s="66" t="str"/>
      <x:c r="E61" s="67" t="str"/>
    </x:row>
    <x:row r="62">
      <x:c r="A62" s="64" t="str">
        <x:f>IF(ROW()-12&lt;=SUM('PHÂN BỔ TUẦN'!$B$4:$B$38),ROW()-12,"")</x:f>
      </x:c>
      <x:c r="B62" s="64" t="str">
        <x:f>IF(A62="","",LOOKUP(A62,'PHÂN BỔ TUẦN'!$C$4:$C$38,'PHÂN BỔ TUẦN'!$A$4:$A$38))</x:f>
      </x:c>
      <x:c r="C62" s="64" t="str">
        <x:f>IF(A62="","",A62)</x:f>
      </x:c>
      <x:c r="D62" s="66" t="str"/>
      <x:c r="E62" s="67" t="str"/>
    </x:row>
    <x:row r="63">
      <x:c r="A63" s="64" t="str">
        <x:f>IF(ROW()-12&lt;=SUM('PHÂN BỔ TUẦN'!$B$4:$B$38),ROW()-12,"")</x:f>
      </x:c>
      <x:c r="B63" s="64" t="str">
        <x:f>IF(A63="","",LOOKUP(A63,'PHÂN BỔ TUẦN'!$C$4:$C$38,'PHÂN BỔ TUẦN'!$A$4:$A$38))</x:f>
      </x:c>
      <x:c r="C63" s="64" t="str">
        <x:f>IF(A63="","",A63)</x:f>
      </x:c>
      <x:c r="D63" s="66" t="str"/>
      <x:c r="E63" s="67" t="str"/>
    </x:row>
    <x:row r="64">
      <x:c r="A64" s="64" t="str">
        <x:f>IF(ROW()-12&lt;=SUM('PHÂN BỔ TUẦN'!$B$4:$B$38),ROW()-12,"")</x:f>
      </x:c>
      <x:c r="B64" s="64" t="str">
        <x:f>IF(A64="","",LOOKUP(A64,'PHÂN BỔ TUẦN'!$C$4:$C$38,'PHÂN BỔ TUẦN'!$A$4:$A$38))</x:f>
      </x:c>
      <x:c r="C64" s="64" t="str">
        <x:f>IF(A64="","",A64)</x:f>
      </x:c>
      <x:c r="D64" s="66" t="str"/>
      <x:c r="E64" s="67" t="str"/>
    </x:row>
    <x:row r="65">
      <x:c r="A65" s="64" t="str">
        <x:f>IF(ROW()-12&lt;=SUM('PHÂN BỔ TUẦN'!$B$4:$B$38),ROW()-12,"")</x:f>
      </x:c>
      <x:c r="B65" s="64" t="str">
        <x:f>IF(A65="","",LOOKUP(A65,'PHÂN BỔ TUẦN'!$C$4:$C$38,'PHÂN BỔ TUẦN'!$A$4:$A$38))</x:f>
      </x:c>
      <x:c r="C65" s="64" t="str">
        <x:f>IF(A65="","",A65)</x:f>
      </x:c>
      <x:c r="D65" s="66" t="str"/>
      <x:c r="E65" s="67" t="str"/>
    </x:row>
    <x:row r="66">
      <x:c r="A66" s="64" t="str">
        <x:f>IF(ROW()-12&lt;=SUM('PHÂN BỔ TUẦN'!$B$4:$B$38),ROW()-12,"")</x:f>
      </x:c>
      <x:c r="B66" s="64" t="str">
        <x:f>IF(A66="","",LOOKUP(A66,'PHÂN BỔ TUẦN'!$C$4:$C$38,'PHÂN BỔ TUẦN'!$A$4:$A$38))</x:f>
      </x:c>
      <x:c r="C66" s="64" t="str">
        <x:f>IF(A66="","",A66)</x:f>
      </x:c>
      <x:c r="D66" s="66" t="str"/>
      <x:c r="E66" s="67" t="str"/>
    </x:row>
    <x:row r="67">
      <x:c r="A67" s="64" t="str">
        <x:f>IF(ROW()-12&lt;=SUM('PHÂN BỔ TUẦN'!$B$4:$B$38),ROW()-12,"")</x:f>
      </x:c>
      <x:c r="B67" s="64" t="str">
        <x:f>IF(A67="","",LOOKUP(A67,'PHÂN BỔ TUẦN'!$C$4:$C$38,'PHÂN BỔ TUẦN'!$A$4:$A$38))</x:f>
      </x:c>
      <x:c r="C67" s="64" t="str">
        <x:f>IF(A67="","",A67)</x:f>
      </x:c>
      <x:c r="D67" s="66" t="str"/>
      <x:c r="E67" s="67" t="str"/>
    </x:row>
    <x:row r="68">
      <x:c r="A68" s="64" t="str">
        <x:f>IF(ROW()-12&lt;=SUM('PHÂN BỔ TUẦN'!$B$4:$B$38),ROW()-12,"")</x:f>
      </x:c>
      <x:c r="B68" s="64" t="str">
        <x:f>IF(A68="","",LOOKUP(A68,'PHÂN BỔ TUẦN'!$C$4:$C$38,'PHÂN BỔ TUẦN'!$A$4:$A$38))</x:f>
      </x:c>
      <x:c r="C68" s="64" t="str">
        <x:f>IF(A68="","",A68)</x:f>
      </x:c>
      <x:c r="D68" s="66" t="str"/>
      <x:c r="E68" s="67" t="str"/>
    </x:row>
    <x:row r="69">
      <x:c r="A69" s="64" t="str">
        <x:f>IF(ROW()-12&lt;=SUM('PHÂN BỔ TUẦN'!$B$4:$B$38),ROW()-12,"")</x:f>
      </x:c>
      <x:c r="B69" s="64" t="str">
        <x:f>IF(A69="","",LOOKUP(A69,'PHÂN BỔ TUẦN'!$C$4:$C$38,'PHÂN BỔ TUẦN'!$A$4:$A$38))</x:f>
      </x:c>
      <x:c r="C69" s="64" t="str">
        <x:f>IF(A69="","",A69)</x:f>
      </x:c>
      <x:c r="D69" s="66" t="str"/>
      <x:c r="E69" s="67" t="str"/>
    </x:row>
    <x:row r="70">
      <x:c r="A70" s="64" t="str">
        <x:f>IF(ROW()-12&lt;=SUM('PHÂN BỔ TUẦN'!$B$4:$B$38),ROW()-12,"")</x:f>
      </x:c>
      <x:c r="B70" s="64" t="str">
        <x:f>IF(A70="","",LOOKUP(A70,'PHÂN BỔ TUẦN'!$C$4:$C$38,'PHÂN BỔ TUẦN'!$A$4:$A$38))</x:f>
      </x:c>
      <x:c r="C70" s="64" t="str">
        <x:f>IF(A70="","",A70)</x:f>
      </x:c>
      <x:c r="D70" s="66" t="str"/>
      <x:c r="E70" s="67" t="str"/>
    </x:row>
    <x:row r="71">
      <x:c r="A71" s="64" t="str">
        <x:f>IF(ROW()-12&lt;=SUM('PHÂN BỔ TUẦN'!$B$4:$B$38),ROW()-12,"")</x:f>
      </x:c>
      <x:c r="B71" s="64" t="str">
        <x:f>IF(A71="","",LOOKUP(A71,'PHÂN BỔ TUẦN'!$C$4:$C$38,'PHÂN BỔ TUẦN'!$A$4:$A$38))</x:f>
      </x:c>
      <x:c r="C71" s="64" t="str">
        <x:f>IF(A71="","",A71)</x:f>
      </x:c>
      <x:c r="D71" s="66" t="str"/>
      <x:c r="E71" s="67" t="str"/>
    </x:row>
    <x:row r="72">
      <x:c r="A72" s="64" t="str">
        <x:f>IF(ROW()-12&lt;=SUM('PHÂN BỔ TUẦN'!$B$4:$B$38),ROW()-12,"")</x:f>
      </x:c>
      <x:c r="B72" s="64" t="str">
        <x:f>IF(A72="","",LOOKUP(A72,'PHÂN BỔ TUẦN'!$C$4:$C$38,'PHÂN BỔ TUẦN'!$A$4:$A$38))</x:f>
      </x:c>
      <x:c r="C72" s="64" t="str">
        <x:f>IF(A72="","",A72)</x:f>
      </x:c>
      <x:c r="D72" s="66" t="str"/>
      <x:c r="E72" s="67" t="str"/>
    </x:row>
    <x:row r="73">
      <x:c r="A73" s="64" t="str">
        <x:f>IF(ROW()-12&lt;=SUM('PHÂN BỔ TUẦN'!$B$4:$B$38),ROW()-12,"")</x:f>
      </x:c>
      <x:c r="B73" s="64" t="str">
        <x:f>IF(A73="","",LOOKUP(A73,'PHÂN BỔ TUẦN'!$C$4:$C$38,'PHÂN BỔ TUẦN'!$A$4:$A$38))</x:f>
      </x:c>
      <x:c r="C73" s="64" t="str">
        <x:f>IF(A73="","",A73)</x:f>
      </x:c>
      <x:c r="D73" s="66" t="str"/>
      <x:c r="E73" s="67" t="str"/>
    </x:row>
    <x:row r="74">
      <x:c r="A74" s="64" t="str">
        <x:f>IF(ROW()-12&lt;=SUM('PHÂN BỔ TUẦN'!$B$4:$B$38),ROW()-12,"")</x:f>
      </x:c>
      <x:c r="B74" s="64" t="str">
        <x:f>IF(A74="","",LOOKUP(A74,'PHÂN BỔ TUẦN'!$C$4:$C$38,'PHÂN BỔ TUẦN'!$A$4:$A$38))</x:f>
      </x:c>
      <x:c r="C74" s="64" t="str">
        <x:f>IF(A74="","",A74)</x:f>
      </x:c>
      <x:c r="D74" s="66" t="str"/>
      <x:c r="E74" s="67" t="str"/>
    </x:row>
    <x:row r="75">
      <x:c r="A75" s="64" t="str">
        <x:f>IF(ROW()-12&lt;=SUM('PHÂN BỔ TUẦN'!$B$4:$B$38),ROW()-12,"")</x:f>
      </x:c>
      <x:c r="B75" s="64" t="str">
        <x:f>IF(A75="","",LOOKUP(A75,'PHÂN BỔ TUẦN'!$C$4:$C$38,'PHÂN BỔ TUẦN'!$A$4:$A$38))</x:f>
      </x:c>
      <x:c r="C75" s="64" t="str">
        <x:f>IF(A75="","",A75)</x:f>
      </x:c>
      <x:c r="D75" s="66" t="str"/>
      <x:c r="E75" s="67" t="str"/>
    </x:row>
    <x:row r="76">
      <x:c r="A76" s="64" t="str">
        <x:f>IF(ROW()-12&lt;=SUM('PHÂN BỔ TUẦN'!$B$4:$B$38),ROW()-12,"")</x:f>
      </x:c>
      <x:c r="B76" s="64" t="str">
        <x:f>IF(A76="","",LOOKUP(A76,'PHÂN BỔ TUẦN'!$C$4:$C$38,'PHÂN BỔ TUẦN'!$A$4:$A$38))</x:f>
      </x:c>
      <x:c r="C76" s="64" t="str">
        <x:f>IF(A76="","",A76)</x:f>
      </x:c>
      <x:c r="D76" s="66" t="str"/>
      <x:c r="E76" s="67" t="str"/>
    </x:row>
    <x:row r="77">
      <x:c r="A77" s="64" t="str">
        <x:f>IF(ROW()-12&lt;=SUM('PHÂN BỔ TUẦN'!$B$4:$B$38),ROW()-12,"")</x:f>
      </x:c>
      <x:c r="B77" s="64" t="str">
        <x:f>IF(A77="","",LOOKUP(A77,'PHÂN BỔ TUẦN'!$C$4:$C$38,'PHÂN BỔ TUẦN'!$A$4:$A$38))</x:f>
      </x:c>
      <x:c r="C77" s="64" t="str">
        <x:f>IF(A77="","",A77)</x:f>
      </x:c>
      <x:c r="D77" s="66" t="str"/>
      <x:c r="E77" s="67" t="str"/>
    </x:row>
    <x:row r="78">
      <x:c r="A78" s="64" t="str">
        <x:f>IF(ROW()-12&lt;=SUM('PHÂN BỔ TUẦN'!$B$4:$B$38),ROW()-12,"")</x:f>
      </x:c>
      <x:c r="B78" s="64" t="str">
        <x:f>IF(A78="","",LOOKUP(A78,'PHÂN BỔ TUẦN'!$C$4:$C$38,'PHÂN BỔ TUẦN'!$A$4:$A$38))</x:f>
      </x:c>
      <x:c r="C78" s="64" t="str">
        <x:f>IF(A78="","",A78)</x:f>
      </x:c>
      <x:c r="D78" s="66" t="str"/>
      <x:c r="E78" s="67" t="str"/>
    </x:row>
    <x:row r="79">
      <x:c r="A79" s="64" t="str">
        <x:f>IF(ROW()-12&lt;=SUM('PHÂN BỔ TUẦN'!$B$4:$B$38),ROW()-12,"")</x:f>
      </x:c>
      <x:c r="B79" s="64" t="str">
        <x:f>IF(A79="","",LOOKUP(A79,'PHÂN BỔ TUẦN'!$C$4:$C$38,'PHÂN BỔ TUẦN'!$A$4:$A$38))</x:f>
      </x:c>
      <x:c r="C79" s="64" t="str">
        <x:f>IF(A79="","",A79)</x:f>
      </x:c>
      <x:c r="D79" s="66" t="str"/>
      <x:c r="E79" s="67" t="str"/>
    </x:row>
    <x:row r="80">
      <x:c r="A80" s="64" t="str">
        <x:f>IF(ROW()-12&lt;=SUM('PHÂN BỔ TUẦN'!$B$4:$B$38),ROW()-12,"")</x:f>
      </x:c>
      <x:c r="B80" s="64" t="str">
        <x:f>IF(A80="","",LOOKUP(A80,'PHÂN BỔ TUẦN'!$C$4:$C$38,'PHÂN BỔ TUẦN'!$A$4:$A$38))</x:f>
      </x:c>
      <x:c r="C80" s="64" t="str">
        <x:f>IF(A80="","",A80)</x:f>
      </x:c>
      <x:c r="D80" s="66" t="str"/>
      <x:c r="E80" s="67" t="str"/>
    </x:row>
    <x:row r="81">
      <x:c r="A81" s="64" t="str">
        <x:f>IF(ROW()-12&lt;=SUM('PHÂN BỔ TUẦN'!$B$4:$B$38),ROW()-12,"")</x:f>
      </x:c>
      <x:c r="B81" s="64" t="str">
        <x:f>IF(A81="","",LOOKUP(A81,'PHÂN BỔ TUẦN'!$C$4:$C$38,'PHÂN BỔ TUẦN'!$A$4:$A$38))</x:f>
      </x:c>
      <x:c r="C81" s="64" t="str">
        <x:f>IF(A81="","",A81)</x:f>
      </x:c>
      <x:c r="D81" s="66" t="str"/>
      <x:c r="E81" s="67" t="str"/>
    </x:row>
    <x:row r="82">
      <x:c r="A82" s="64" t="str">
        <x:f>IF(ROW()-12&lt;=SUM('PHÂN BỔ TUẦN'!$B$4:$B$38),ROW()-12,"")</x:f>
      </x:c>
      <x:c r="B82" s="64" t="str">
        <x:f>IF(A82="","",LOOKUP(A82,'PHÂN BỔ TUẦN'!$C$4:$C$38,'PHÂN BỔ TUẦN'!$A$4:$A$38))</x:f>
      </x:c>
      <x:c r="C82" s="64" t="str">
        <x:f>IF(A82="","",A82)</x:f>
      </x:c>
      <x:c r="D82" s="66" t="str"/>
      <x:c r="E82" s="67" t="str"/>
    </x:row>
    <x:row r="83">
      <x:c r="A83" s="64" t="str">
        <x:f>IF(ROW()-12&lt;=SUM('PHÂN BỔ TUẦN'!$B$4:$B$38),ROW()-12,"")</x:f>
      </x:c>
      <x:c r="B83" s="64" t="str">
        <x:f>IF(A83="","",LOOKUP(A83,'PHÂN BỔ TUẦN'!$C$4:$C$38,'PHÂN BỔ TUẦN'!$A$4:$A$38))</x:f>
      </x:c>
      <x:c r="C83" s="64" t="str">
        <x:f>IF(A83="","",A83)</x:f>
      </x:c>
      <x:c r="D83" s="66" t="str"/>
      <x:c r="E83" s="67" t="str"/>
    </x:row>
    <x:row r="84">
      <x:c r="A84" s="64" t="str">
        <x:f>IF(ROW()-12&lt;=SUM('PHÂN BỔ TUẦN'!$B$4:$B$38),ROW()-12,"")</x:f>
      </x:c>
      <x:c r="B84" s="64" t="str">
        <x:f>IF(A84="","",LOOKUP(A84,'PHÂN BỔ TUẦN'!$C$4:$C$38,'PHÂN BỔ TUẦN'!$A$4:$A$38))</x:f>
      </x:c>
      <x:c r="C84" s="64" t="str">
        <x:f>IF(A84="","",A84)</x:f>
      </x:c>
      <x:c r="D84" s="66" t="str"/>
      <x:c r="E84" s="67" t="str"/>
    </x:row>
    <x:row r="85">
      <x:c r="A85" s="64" t="str">
        <x:f>IF(ROW()-12&lt;=SUM('PHÂN BỔ TUẦN'!$B$4:$B$38),ROW()-12,"")</x:f>
      </x:c>
      <x:c r="B85" s="64" t="str">
        <x:f>IF(A85="","",LOOKUP(A85,'PHÂN BỔ TUẦN'!$C$4:$C$38,'PHÂN BỔ TUẦN'!$A$4:$A$38))</x:f>
      </x:c>
      <x:c r="C85" s="64" t="str">
        <x:f>IF(A85="","",A85)</x:f>
      </x:c>
      <x:c r="D85" s="66" t="str"/>
      <x:c r="E85" s="67" t="str"/>
    </x:row>
    <x:row r="86">
      <x:c r="A86" s="64" t="str">
        <x:f>IF(ROW()-12&lt;=SUM('PHÂN BỔ TUẦN'!$B$4:$B$38),ROW()-12,"")</x:f>
      </x:c>
      <x:c r="B86" s="64" t="str">
        <x:f>IF(A86="","",LOOKUP(A86,'PHÂN BỔ TUẦN'!$C$4:$C$38,'PHÂN BỔ TUẦN'!$A$4:$A$38))</x:f>
      </x:c>
      <x:c r="C86" s="64" t="str">
        <x:f>IF(A86="","",A86)</x:f>
      </x:c>
      <x:c r="D86" s="66" t="str"/>
      <x:c r="E86" s="67" t="str"/>
    </x:row>
    <x:row r="87">
      <x:c r="A87" s="64" t="str">
        <x:f>IF(ROW()-12&lt;=SUM('PHÂN BỔ TUẦN'!$B$4:$B$38),ROW()-12,"")</x:f>
      </x:c>
      <x:c r="B87" s="64" t="str">
        <x:f>IF(A87="","",LOOKUP(A87,'PHÂN BỔ TUẦN'!$C$4:$C$38,'PHÂN BỔ TUẦN'!$A$4:$A$38))</x:f>
      </x:c>
      <x:c r="C87" s="64" t="str">
        <x:f>IF(A87="","",A87)</x:f>
      </x:c>
      <x:c r="D87" s="66" t="str"/>
      <x:c r="E87" s="67" t="str"/>
    </x:row>
    <x:row r="88">
      <x:c r="A88" s="64" t="str">
        <x:f>IF(ROW()-12&lt;=SUM('PHÂN BỔ TUẦN'!$B$4:$B$38),ROW()-12,"")</x:f>
      </x:c>
      <x:c r="B88" s="64" t="str">
        <x:f>IF(A88="","",LOOKUP(A88,'PHÂN BỔ TUẦN'!$C$4:$C$38,'PHÂN BỔ TUẦN'!$A$4:$A$38))</x:f>
      </x:c>
      <x:c r="C88" s="64" t="str">
        <x:f>IF(A88="","",A88)</x:f>
      </x:c>
      <x:c r="D88" s="66" t="str"/>
      <x:c r="E88" s="67" t="str"/>
    </x:row>
    <x:row r="89">
      <x:c r="A89" s="64" t="str">
        <x:f>IF(ROW()-12&lt;=SUM('PHÂN BỔ TUẦN'!$B$4:$B$38),ROW()-12,"")</x:f>
      </x:c>
      <x:c r="B89" s="64" t="str">
        <x:f>IF(A89="","",LOOKUP(A89,'PHÂN BỔ TUẦN'!$C$4:$C$38,'PHÂN BỔ TUẦN'!$A$4:$A$38))</x:f>
      </x:c>
      <x:c r="C89" s="64" t="str">
        <x:f>IF(A89="","",A89)</x:f>
      </x:c>
      <x:c r="D89" s="66" t="str"/>
      <x:c r="E89" s="67" t="str"/>
    </x:row>
    <x:row r="90">
      <x:c r="A90" s="64" t="str">
        <x:f>IF(ROW()-12&lt;=SUM('PHÂN BỔ TUẦN'!$B$4:$B$38),ROW()-12,"")</x:f>
      </x:c>
      <x:c r="B90" s="64" t="str">
        <x:f>IF(A90="","",LOOKUP(A90,'PHÂN BỔ TUẦN'!$C$4:$C$38,'PHÂN BỔ TUẦN'!$A$4:$A$38))</x:f>
      </x:c>
      <x:c r="C90" s="64" t="str">
        <x:f>IF(A90="","",A90)</x:f>
      </x:c>
      <x:c r="D90" s="66" t="str"/>
      <x:c r="E90" s="67" t="str"/>
    </x:row>
    <x:row r="91">
      <x:c r="A91" s="64" t="str">
        <x:f>IF(ROW()-12&lt;=SUM('PHÂN BỔ TUẦN'!$B$4:$B$38),ROW()-12,"")</x:f>
      </x:c>
      <x:c r="B91" s="64" t="str">
        <x:f>IF(A91="","",LOOKUP(A91,'PHÂN BỔ TUẦN'!$C$4:$C$38,'PHÂN BỔ TUẦN'!$A$4:$A$38))</x:f>
      </x:c>
      <x:c r="C91" s="64" t="str">
        <x:f>IF(A91="","",A91)</x:f>
      </x:c>
      <x:c r="D91" s="66" t="str"/>
      <x:c r="E91" s="67" t="str"/>
    </x:row>
    <x:row r="92">
      <x:c r="A92" s="64" t="str">
        <x:f>IF(ROW()-12&lt;=SUM('PHÂN BỔ TUẦN'!$B$4:$B$38),ROW()-12,"")</x:f>
      </x:c>
      <x:c r="B92" s="64" t="str">
        <x:f>IF(A92="","",LOOKUP(A92,'PHÂN BỔ TUẦN'!$C$4:$C$38,'PHÂN BỔ TUẦN'!$A$4:$A$38))</x:f>
      </x:c>
      <x:c r="C92" s="64" t="str">
        <x:f>IF(A92="","",A92)</x:f>
      </x:c>
      <x:c r="D92" s="66" t="str"/>
      <x:c r="E92" s="67" t="str"/>
    </x:row>
    <x:row r="93">
      <x:c r="A93" s="64" t="str">
        <x:f>IF(ROW()-12&lt;=SUM('PHÂN BỔ TUẦN'!$B$4:$B$38),ROW()-12,"")</x:f>
      </x:c>
      <x:c r="B93" s="64" t="str">
        <x:f>IF(A93="","",LOOKUP(A93,'PHÂN BỔ TUẦN'!$C$4:$C$38,'PHÂN BỔ TUẦN'!$A$4:$A$38))</x:f>
      </x:c>
      <x:c r="C93" s="64" t="str">
        <x:f>IF(A93="","",A93)</x:f>
      </x:c>
      <x:c r="D93" s="66" t="str"/>
      <x:c r="E93" s="67" t="str"/>
    </x:row>
    <x:row r="94">
      <x:c r="A94" s="64" t="str">
        <x:f>IF(ROW()-12&lt;=SUM('PHÂN BỔ TUẦN'!$B$4:$B$38),ROW()-12,"")</x:f>
      </x:c>
      <x:c r="B94" s="64" t="str">
        <x:f>IF(A94="","",LOOKUP(A94,'PHÂN BỔ TUẦN'!$C$4:$C$38,'PHÂN BỔ TUẦN'!$A$4:$A$38))</x:f>
      </x:c>
      <x:c r="C94" s="64" t="str">
        <x:f>IF(A94="","",A94)</x:f>
      </x:c>
      <x:c r="D94" s="66" t="str"/>
      <x:c r="E94" s="67" t="str"/>
    </x:row>
    <x:row r="95">
      <x:c r="A95" s="64" t="str">
        <x:f>IF(ROW()-12&lt;=SUM('PHÂN BỔ TUẦN'!$B$4:$B$38),ROW()-12,"")</x:f>
      </x:c>
      <x:c r="B95" s="64" t="str">
        <x:f>IF(A95="","",LOOKUP(A95,'PHÂN BỔ TUẦN'!$C$4:$C$38,'PHÂN BỔ TUẦN'!$A$4:$A$38))</x:f>
      </x:c>
      <x:c r="C95" s="64" t="str">
        <x:f>IF(A95="","",A95)</x:f>
      </x:c>
      <x:c r="D95" s="66" t="str"/>
      <x:c r="E95" s="67" t="str"/>
    </x:row>
    <x:row r="96">
      <x:c r="A96" s="64" t="str">
        <x:f>IF(ROW()-12&lt;=SUM('PHÂN BỔ TUẦN'!$B$4:$B$38),ROW()-12,"")</x:f>
      </x:c>
      <x:c r="B96" s="64" t="str">
        <x:f>IF(A96="","",LOOKUP(A96,'PHÂN BỔ TUẦN'!$C$4:$C$38,'PHÂN BỔ TUẦN'!$A$4:$A$38))</x:f>
      </x:c>
      <x:c r="C96" s="64" t="str">
        <x:f>IF(A96="","",A96)</x:f>
      </x:c>
      <x:c r="D96" s="66" t="str"/>
      <x:c r="E96" s="67" t="str"/>
    </x:row>
    <x:row r="97">
      <x:c r="A97" s="64" t="str">
        <x:f>IF(ROW()-12&lt;=SUM('PHÂN BỔ TUẦN'!$B$4:$B$38),ROW()-12,"")</x:f>
      </x:c>
      <x:c r="B97" s="64" t="str">
        <x:f>IF(A97="","",LOOKUP(A97,'PHÂN BỔ TUẦN'!$C$4:$C$38,'PHÂN BỔ TUẦN'!$A$4:$A$38))</x:f>
      </x:c>
      <x:c r="C97" s="64" t="str">
        <x:f>IF(A97="","",A97)</x:f>
      </x:c>
      <x:c r="D97" s="66" t="str"/>
      <x:c r="E97" s="67" t="str"/>
    </x:row>
    <x:row r="98">
      <x:c r="A98" s="64" t="str">
        <x:f>IF(ROW()-12&lt;=SUM('PHÂN BỔ TUẦN'!$B$4:$B$38),ROW()-12,"")</x:f>
      </x:c>
      <x:c r="B98" s="64" t="str">
        <x:f>IF(A98="","",LOOKUP(A98,'PHÂN BỔ TUẦN'!$C$4:$C$38,'PHÂN BỔ TUẦN'!$A$4:$A$38))</x:f>
      </x:c>
      <x:c r="C98" s="64" t="str">
        <x:f>IF(A98="","",A98)</x:f>
      </x:c>
      <x:c r="D98" s="66" t="str"/>
      <x:c r="E98" s="67" t="str"/>
    </x:row>
    <x:row r="99">
      <x:c r="A99" s="64" t="str">
        <x:f>IF(ROW()-12&lt;=SUM('PHÂN BỔ TUẦN'!$B$4:$B$38),ROW()-12,"")</x:f>
      </x:c>
      <x:c r="B99" s="64" t="str">
        <x:f>IF(A99="","",LOOKUP(A99,'PHÂN BỔ TUẦN'!$C$4:$C$38,'PHÂN BỔ TUẦN'!$A$4:$A$38))</x:f>
      </x:c>
      <x:c r="C99" s="64" t="str">
        <x:f>IF(A99="","",A99)</x:f>
      </x:c>
      <x:c r="D99" s="66" t="str"/>
      <x:c r="E99" s="67" t="str"/>
    </x:row>
    <x:row r="100">
      <x:c r="A100" s="64" t="str">
        <x:f>IF(ROW()-12&lt;=SUM('PHÂN BỔ TUẦN'!$B$4:$B$38),ROW()-12,"")</x:f>
      </x:c>
      <x:c r="B100" s="64" t="str">
        <x:f>IF(A100="","",LOOKUP(A100,'PHÂN BỔ TUẦN'!$C$4:$C$38,'PHÂN BỔ TUẦN'!$A$4:$A$38))</x:f>
      </x:c>
      <x:c r="C100" s="64" t="str">
        <x:f>IF(A100="","",A100)</x:f>
      </x:c>
      <x:c r="D100" s="66" t="str"/>
      <x:c r="E100" s="67" t="str"/>
    </x:row>
    <x:row r="101">
      <x:c r="A101" s="64" t="str">
        <x:f>IF(ROW()-12&lt;=SUM('PHÂN BỔ TUẦN'!$B$4:$B$38),ROW()-12,"")</x:f>
      </x:c>
      <x:c r="B101" s="64" t="str">
        <x:f>IF(A101="","",LOOKUP(A101,'PHÂN BỔ TUẦN'!$C$4:$C$38,'PHÂN BỔ TUẦN'!$A$4:$A$38))</x:f>
      </x:c>
      <x:c r="C101" s="64" t="str">
        <x:f>IF(A101="","",A101)</x:f>
      </x:c>
      <x:c r="D101" s="66" t="str"/>
      <x:c r="E101" s="67" t="str"/>
    </x:row>
    <x:row r="102">
      <x:c r="A102" s="64" t="str">
        <x:f>IF(ROW()-12&lt;=SUM('PHÂN BỔ TUẦN'!$B$4:$B$38),ROW()-12,"")</x:f>
      </x:c>
      <x:c r="B102" s="64" t="str">
        <x:f>IF(A102="","",LOOKUP(A102,'PHÂN BỔ TUẦN'!$C$4:$C$38,'PHÂN BỔ TUẦN'!$A$4:$A$38))</x:f>
      </x:c>
      <x:c r="C102" s="64" t="str">
        <x:f>IF(A102="","",A102)</x:f>
      </x:c>
      <x:c r="D102" s="66" t="str"/>
      <x:c r="E102" s="67" t="str"/>
    </x:row>
    <x:row r="103">
      <x:c r="A103" s="64" t="str">
        <x:f>IF(ROW()-12&lt;=SUM('PHÂN BỔ TUẦN'!$B$4:$B$38),ROW()-12,"")</x:f>
      </x:c>
      <x:c r="B103" s="64" t="str">
        <x:f>IF(A103="","",LOOKUP(A103,'PHÂN BỔ TUẦN'!$C$4:$C$38,'PHÂN BỔ TUẦN'!$A$4:$A$38))</x:f>
      </x:c>
      <x:c r="C103" s="64" t="str">
        <x:f>IF(A103="","",A103)</x:f>
      </x:c>
      <x:c r="D103" s="66" t="str"/>
      <x:c r="E103" s="67" t="str"/>
    </x:row>
    <x:row r="104">
      <x:c r="A104" s="64" t="str">
        <x:f>IF(ROW()-12&lt;=SUM('PHÂN BỔ TUẦN'!$B$4:$B$38),ROW()-12,"")</x:f>
      </x:c>
      <x:c r="B104" s="64" t="str">
        <x:f>IF(A104="","",LOOKUP(A104,'PHÂN BỔ TUẦN'!$C$4:$C$38,'PHÂN BỔ TUẦN'!$A$4:$A$38))</x:f>
      </x:c>
      <x:c r="C104" s="64" t="str">
        <x:f>IF(A104="","",A104)</x:f>
      </x:c>
      <x:c r="D104" s="66" t="str"/>
      <x:c r="E104" s="67" t="str"/>
    </x:row>
    <x:row r="105">
      <x:c r="A105" s="64" t="str">
        <x:f>IF(ROW()-12&lt;=SUM('PHÂN BỔ TUẦN'!$B$4:$B$38),ROW()-12,"")</x:f>
      </x:c>
      <x:c r="B105" s="64" t="str">
        <x:f>IF(A105="","",LOOKUP(A105,'PHÂN BỔ TUẦN'!$C$4:$C$38,'PHÂN BỔ TUẦN'!$A$4:$A$38))</x:f>
      </x:c>
      <x:c r="C105" s="64" t="str">
        <x:f>IF(A105="","",A105)</x:f>
      </x:c>
      <x:c r="D105" s="66" t="str"/>
      <x:c r="E105" s="67" t="str"/>
    </x:row>
    <x:row r="106">
      <x:c r="A106" s="64" t="str">
        <x:f>IF(ROW()-12&lt;=SUM('PHÂN BỔ TUẦN'!$B$4:$B$38),ROW()-12,"")</x:f>
      </x:c>
      <x:c r="B106" s="64" t="str">
        <x:f>IF(A106="","",LOOKUP(A106,'PHÂN BỔ TUẦN'!$C$4:$C$38,'PHÂN BỔ TUẦN'!$A$4:$A$38))</x:f>
      </x:c>
      <x:c r="C106" s="64" t="str">
        <x:f>IF(A106="","",A106)</x:f>
      </x:c>
      <x:c r="D106" s="66" t="str"/>
      <x:c r="E106" s="67" t="str"/>
    </x:row>
    <x:row r="107">
      <x:c r="A107" s="64" t="str">
        <x:f>IF(ROW()-12&lt;=SUM('PHÂN BỔ TUẦN'!$B$4:$B$38),ROW()-12,"")</x:f>
      </x:c>
      <x:c r="B107" s="64" t="str">
        <x:f>IF(A107="","",LOOKUP(A107,'PHÂN BỔ TUẦN'!$C$4:$C$38,'PHÂN BỔ TUẦN'!$A$4:$A$38))</x:f>
      </x:c>
      <x:c r="C107" s="64" t="str">
        <x:f>IF(A107="","",A107)</x:f>
      </x:c>
      <x:c r="D107" s="66" t="str"/>
      <x:c r="E107" s="67" t="str"/>
    </x:row>
    <x:row r="108">
      <x:c r="A108" s="64" t="str">
        <x:f>IF(ROW()-12&lt;=SUM('PHÂN BỔ TUẦN'!$B$4:$B$38),ROW()-12,"")</x:f>
      </x:c>
      <x:c r="B108" s="64" t="str">
        <x:f>IF(A108="","",LOOKUP(A108,'PHÂN BỔ TUẦN'!$C$4:$C$38,'PHÂN BỔ TUẦN'!$A$4:$A$38))</x:f>
      </x:c>
      <x:c r="C108" s="64" t="str">
        <x:f>IF(A108="","",A108)</x:f>
      </x:c>
      <x:c r="D108" s="66" t="str"/>
      <x:c r="E108" s="67" t="str"/>
    </x:row>
    <x:row r="109">
      <x:c r="A109" s="64" t="str">
        <x:f>IF(ROW()-12&lt;=SUM('PHÂN BỔ TUẦN'!$B$4:$B$38),ROW()-12,"")</x:f>
      </x:c>
      <x:c r="B109" s="64" t="str">
        <x:f>IF(A109="","",LOOKUP(A109,'PHÂN BỔ TUẦN'!$C$4:$C$38,'PHÂN BỔ TUẦN'!$A$4:$A$38))</x:f>
      </x:c>
      <x:c r="C109" s="64" t="str">
        <x:f>IF(A109="","",A109)</x:f>
      </x:c>
      <x:c r="D109" s="66" t="str"/>
      <x:c r="E109" s="67" t="str"/>
    </x:row>
    <x:row r="110">
      <x:c r="A110" s="64" t="str">
        <x:f>IF(ROW()-12&lt;=SUM('PHÂN BỔ TUẦN'!$B$4:$B$38),ROW()-12,"")</x:f>
      </x:c>
      <x:c r="B110" s="64" t="str">
        <x:f>IF(A110="","",LOOKUP(A110,'PHÂN BỔ TUẦN'!$C$4:$C$38,'PHÂN BỔ TUẦN'!$A$4:$A$38))</x:f>
      </x:c>
      <x:c r="C110" s="64" t="str">
        <x:f>IF(A110="","",A110)</x:f>
      </x:c>
      <x:c r="D110" s="66" t="str"/>
      <x:c r="E110" s="67" t="str"/>
    </x:row>
    <x:row r="111">
      <x:c r="A111" s="64" t="str">
        <x:f>IF(ROW()-12&lt;=SUM('PHÂN BỔ TUẦN'!$B$4:$B$38),ROW()-12,"")</x:f>
      </x:c>
      <x:c r="B111" s="64" t="str">
        <x:f>IF(A111="","",LOOKUP(A111,'PHÂN BỔ TUẦN'!$C$4:$C$38,'PHÂN BỔ TUẦN'!$A$4:$A$38))</x:f>
      </x:c>
      <x:c r="C111" s="64" t="str">
        <x:f>IF(A111="","",A111)</x:f>
      </x:c>
      <x:c r="D111" s="66" t="str"/>
      <x:c r="E111" s="67" t="str"/>
    </x:row>
    <x:row r="112">
      <x:c r="A112" s="64" t="str">
        <x:f>IF(ROW()-12&lt;=SUM('PHÂN BỔ TUẦN'!$B$4:$B$38),ROW()-12,"")</x:f>
      </x:c>
      <x:c r="B112" s="64" t="str">
        <x:f>IF(A112="","",LOOKUP(A112,'PHÂN BỔ TUẦN'!$C$4:$C$38,'PHÂN BỔ TUẦN'!$A$4:$A$38))</x:f>
      </x:c>
      <x:c r="C112" s="64" t="str">
        <x:f>IF(A112="","",A112)</x:f>
      </x:c>
      <x:c r="D112" s="66" t="str"/>
      <x:c r="E112" s="67" t="str"/>
    </x:row>
    <x:row r="113">
      <x:c r="A113" s="64" t="str">
        <x:f>IF(ROW()-12&lt;=SUM('PHÂN BỔ TUẦN'!$B$4:$B$38),ROW()-12,"")</x:f>
      </x:c>
      <x:c r="B113" s="64" t="str">
        <x:f>IF(A113="","",LOOKUP(A113,'PHÂN BỔ TUẦN'!$C$4:$C$38,'PHÂN BỔ TUẦN'!$A$4:$A$38))</x:f>
      </x:c>
      <x:c r="C113" s="64" t="str">
        <x:f>IF(A113="","",A113)</x:f>
      </x:c>
      <x:c r="D113" s="66" t="str"/>
      <x:c r="E113" s="67" t="str"/>
    </x:row>
    <x:row r="114">
      <x:c r="A114" s="64" t="str">
        <x:f>IF(ROW()-12&lt;=SUM('PHÂN BỔ TUẦN'!$B$4:$B$38),ROW()-12,"")</x:f>
      </x:c>
      <x:c r="B114" s="64" t="str">
        <x:f>IF(A114="","",LOOKUP(A114,'PHÂN BỔ TUẦN'!$C$4:$C$38,'PHÂN BỔ TUẦN'!$A$4:$A$38))</x:f>
      </x:c>
      <x:c r="C114" s="64" t="str">
        <x:f>IF(A114="","",A114)</x:f>
      </x:c>
      <x:c r="D114" s="66" t="str"/>
      <x:c r="E114" s="67" t="str"/>
    </x:row>
    <x:row r="115">
      <x:c r="A115" s="64" t="str">
        <x:f>IF(ROW()-12&lt;=SUM('PHÂN BỔ TUẦN'!$B$4:$B$38),ROW()-12,"")</x:f>
      </x:c>
      <x:c r="B115" s="64" t="str">
        <x:f>IF(A115="","",LOOKUP(A115,'PHÂN BỔ TUẦN'!$C$4:$C$38,'PHÂN BỔ TUẦN'!$A$4:$A$38))</x:f>
      </x:c>
      <x:c r="C115" s="64" t="str">
        <x:f>IF(A115="","",A115)</x:f>
      </x:c>
      <x:c r="D115" s="66" t="str"/>
      <x:c r="E115" s="67" t="str"/>
    </x:row>
    <x:row r="116">
      <x:c r="A116" s="64" t="str">
        <x:f>IF(ROW()-12&lt;=SUM('PHÂN BỔ TUẦN'!$B$4:$B$38),ROW()-12,"")</x:f>
      </x:c>
      <x:c r="B116" s="64" t="str">
        <x:f>IF(A116="","",LOOKUP(A116,'PHÂN BỔ TUẦN'!$C$4:$C$38,'PHÂN BỔ TUẦN'!$A$4:$A$38))</x:f>
      </x:c>
      <x:c r="C116" s="64" t="str">
        <x:f>IF(A116="","",A116)</x:f>
      </x:c>
      <x:c r="D116" s="66" t="str"/>
      <x:c r="E116" s="67" t="str"/>
    </x:row>
    <x:row r="117">
      <x:c r="A117" s="64" t="str">
        <x:f>IF(ROW()-12&lt;=SUM('PHÂN BỔ TUẦN'!$B$4:$B$38),ROW()-12,"")</x:f>
      </x:c>
      <x:c r="B117" s="64" t="str">
        <x:f>IF(A117="","",LOOKUP(A117,'PHÂN BỔ TUẦN'!$C$4:$C$38,'PHÂN BỔ TUẦN'!$A$4:$A$38))</x:f>
      </x:c>
      <x:c r="C117" s="64" t="str">
        <x:f>IF(A117="","",A117)</x:f>
      </x:c>
      <x:c r="D117" s="66" t="str"/>
      <x:c r="E117" s="67" t="str"/>
    </x:row>
    <x:row r="118">
      <x:c r="A118" s="64" t="str">
        <x:f>IF(ROW()-12&lt;=SUM('PHÂN BỔ TUẦN'!$B$4:$B$38),ROW()-12,"")</x:f>
      </x:c>
      <x:c r="B118" s="64" t="str">
        <x:f>IF(A118="","",LOOKUP(A118,'PHÂN BỔ TUẦN'!$C$4:$C$38,'PHÂN BỔ TUẦN'!$A$4:$A$38))</x:f>
      </x:c>
      <x:c r="C118" s="64" t="str">
        <x:f>IF(A118="","",A118)</x:f>
      </x:c>
      <x:c r="D118" s="66" t="str"/>
      <x:c r="E118" s="67" t="str"/>
    </x:row>
    <x:row r="119">
      <x:c r="A119" s="64" t="str">
        <x:f>IF(ROW()-12&lt;=SUM('PHÂN BỔ TUẦN'!$B$4:$B$38),ROW()-12,"")</x:f>
      </x:c>
      <x:c r="B119" s="64" t="str">
        <x:f>IF(A119="","",LOOKUP(A119,'PHÂN BỔ TUẦN'!$C$4:$C$38,'PHÂN BỔ TUẦN'!$A$4:$A$38))</x:f>
      </x:c>
      <x:c r="C119" s="64" t="str">
        <x:f>IF(A119="","",A119)</x:f>
      </x:c>
      <x:c r="D119" s="66" t="str"/>
      <x:c r="E119" s="67" t="str"/>
    </x:row>
    <x:row r="120">
      <x:c r="A120" s="64" t="str">
        <x:f>IF(ROW()-12&lt;=SUM('PHÂN BỔ TUẦN'!$B$4:$B$38),ROW()-12,"")</x:f>
      </x:c>
      <x:c r="B120" s="64" t="str">
        <x:f>IF(A120="","",LOOKUP(A120,'PHÂN BỔ TUẦN'!$C$4:$C$38,'PHÂN BỔ TUẦN'!$A$4:$A$38))</x:f>
      </x:c>
      <x:c r="C120" s="64" t="str">
        <x:f>IF(A120="","",A120)</x:f>
      </x:c>
      <x:c r="D120" s="66" t="str"/>
      <x:c r="E120" s="67" t="str"/>
    </x:row>
    <x:row r="121">
      <x:c r="A121" s="64" t="str">
        <x:f>IF(ROW()-12&lt;=SUM('PHÂN BỔ TUẦN'!$B$4:$B$38),ROW()-12,"")</x:f>
      </x:c>
      <x:c r="B121" s="64" t="str">
        <x:f>IF(A121="","",LOOKUP(A121,'PHÂN BỔ TUẦN'!$C$4:$C$38,'PHÂN BỔ TUẦN'!$A$4:$A$38))</x:f>
      </x:c>
      <x:c r="C121" s="64" t="str">
        <x:f>IF(A121="","",A121)</x:f>
      </x:c>
      <x:c r="D121" s="66" t="str"/>
      <x:c r="E121" s="67" t="str"/>
    </x:row>
    <x:row r="122">
      <x:c r="A122" s="64" t="str">
        <x:f>IF(ROW()-12&lt;=SUM('PHÂN BỔ TUẦN'!$B$4:$B$38),ROW()-12,"")</x:f>
      </x:c>
      <x:c r="B122" s="64" t="str">
        <x:f>IF(A122="","",LOOKUP(A122,'PHÂN BỔ TUẦN'!$C$4:$C$38,'PHÂN BỔ TUẦN'!$A$4:$A$38))</x:f>
      </x:c>
      <x:c r="C122" s="64" t="str">
        <x:f>IF(A122="","",A122)</x:f>
      </x:c>
      <x:c r="D122" s="66" t="str"/>
      <x:c r="E122" s="67" t="str"/>
    </x:row>
    <x:row r="123">
      <x:c r="A123" s="64" t="str">
        <x:f>IF(ROW()-12&lt;=SUM('PHÂN BỔ TUẦN'!$B$4:$B$38),ROW()-12,"")</x:f>
      </x:c>
      <x:c r="B123" s="64" t="str">
        <x:f>IF(A123="","",LOOKUP(A123,'PHÂN BỔ TUẦN'!$C$4:$C$38,'PHÂN BỔ TUẦN'!$A$4:$A$38))</x:f>
      </x:c>
      <x:c r="C123" s="64" t="str">
        <x:f>IF(A123="","",A123)</x:f>
      </x:c>
      <x:c r="D123" s="66" t="str"/>
      <x:c r="E123" s="67" t="str"/>
    </x:row>
    <x:row r="124">
      <x:c r="A124" s="64" t="str">
        <x:f>IF(ROW()-12&lt;=SUM('PHÂN BỔ TUẦN'!$B$4:$B$38),ROW()-12,"")</x:f>
      </x:c>
      <x:c r="B124" s="64" t="str">
        <x:f>IF(A124="","",LOOKUP(A124,'PHÂN BỔ TUẦN'!$C$4:$C$38,'PHÂN BỔ TUẦN'!$A$4:$A$38))</x:f>
      </x:c>
      <x:c r="C124" s="64" t="str">
        <x:f>IF(A124="","",A124)</x:f>
      </x:c>
      <x:c r="D124" s="66" t="str"/>
      <x:c r="E124" s="67" t="str"/>
    </x:row>
    <x:row r="125">
      <x:c r="A125" s="64" t="str">
        <x:f>IF(ROW()-12&lt;=SUM('PHÂN BỔ TUẦN'!$B$4:$B$38),ROW()-12,"")</x:f>
      </x:c>
      <x:c r="B125" s="64" t="str">
        <x:f>IF(A125="","",LOOKUP(A125,'PHÂN BỔ TUẦN'!$C$4:$C$38,'PHÂN BỔ TUẦN'!$A$4:$A$38))</x:f>
      </x:c>
      <x:c r="C125" s="64" t="str">
        <x:f>IF(A125="","",A125)</x:f>
      </x:c>
      <x:c r="D125" s="66" t="str"/>
      <x:c r="E125" s="67" t="str"/>
    </x:row>
    <x:row r="126">
      <x:c r="A126" s="64" t="str">
        <x:f>IF(ROW()-12&lt;=SUM('PHÂN BỔ TUẦN'!$B$4:$B$38),ROW()-12,"")</x:f>
      </x:c>
      <x:c r="B126" s="64" t="str">
        <x:f>IF(A126="","",LOOKUP(A126,'PHÂN BỔ TUẦN'!$C$4:$C$38,'PHÂN BỔ TUẦN'!$A$4:$A$38))</x:f>
      </x:c>
      <x:c r="C126" s="64" t="str">
        <x:f>IF(A126="","",A126)</x:f>
      </x:c>
      <x:c r="D126" s="66" t="str"/>
      <x:c r="E126" s="67" t="str"/>
    </x:row>
    <x:row r="127">
      <x:c r="A127" s="64" t="str">
        <x:f>IF(ROW()-12&lt;=SUM('PHÂN BỔ TUẦN'!$B$4:$B$38),ROW()-12,"")</x:f>
      </x:c>
      <x:c r="B127" s="64" t="str">
        <x:f>IF(A127="","",LOOKUP(A127,'PHÂN BỔ TUẦN'!$C$4:$C$38,'PHÂN BỔ TUẦN'!$A$4:$A$38))</x:f>
      </x:c>
      <x:c r="C127" s="64" t="str">
        <x:f>IF(A127="","",A127)</x:f>
      </x:c>
      <x:c r="D127" s="66" t="str"/>
      <x:c r="E127" s="67" t="str"/>
    </x:row>
    <x:row r="128">
      <x:c r="A128" s="64" t="str">
        <x:f>IF(ROW()-12&lt;=SUM('PHÂN BỔ TUẦN'!$B$4:$B$38),ROW()-12,"")</x:f>
      </x:c>
      <x:c r="B128" s="64" t="str">
        <x:f>IF(A128="","",LOOKUP(A128,'PHÂN BỔ TUẦN'!$C$4:$C$38,'PHÂN BỔ TUẦN'!$A$4:$A$38))</x:f>
      </x:c>
      <x:c r="C128" s="64" t="str">
        <x:f>IF(A128="","",A128)</x:f>
      </x:c>
      <x:c r="D128" s="66" t="str"/>
      <x:c r="E128" s="67" t="str"/>
    </x:row>
    <x:row r="129">
      <x:c r="A129" s="64" t="str">
        <x:f>IF(ROW()-12&lt;=SUM('PHÂN BỔ TUẦN'!$B$4:$B$38),ROW()-12,"")</x:f>
      </x:c>
      <x:c r="B129" s="64" t="str">
        <x:f>IF(A129="","",LOOKUP(A129,'PHÂN BỔ TUẦN'!$C$4:$C$38,'PHÂN BỔ TUẦN'!$A$4:$A$38))</x:f>
      </x:c>
      <x:c r="C129" s="64" t="str">
        <x:f>IF(A129="","",A129)</x:f>
      </x:c>
      <x:c r="D129" s="66" t="str"/>
      <x:c r="E129" s="67" t="str"/>
    </x:row>
    <x:row r="130">
      <x:c r="A130" s="64" t="str">
        <x:f>IF(ROW()-12&lt;=SUM('PHÂN BỔ TUẦN'!$B$4:$B$38),ROW()-12,"")</x:f>
      </x:c>
      <x:c r="B130" s="64" t="str">
        <x:f>IF(A130="","",LOOKUP(A130,'PHÂN BỔ TUẦN'!$C$4:$C$38,'PHÂN BỔ TUẦN'!$A$4:$A$38))</x:f>
      </x:c>
      <x:c r="C130" s="64" t="str">
        <x:f>IF(A130="","",A130)</x:f>
      </x:c>
      <x:c r="D130" s="66" t="str"/>
      <x:c r="E130" s="67" t="str"/>
    </x:row>
    <x:row r="131">
      <x:c r="A131" s="64" t="str">
        <x:f>IF(ROW()-12&lt;=SUM('PHÂN BỔ TUẦN'!$B$4:$B$38),ROW()-12,"")</x:f>
      </x:c>
      <x:c r="B131" s="64" t="str">
        <x:f>IF(A131="","",LOOKUP(A131,'PHÂN BỔ TUẦN'!$C$4:$C$38,'PHÂN BỔ TUẦN'!$A$4:$A$38))</x:f>
      </x:c>
      <x:c r="C131" s="64" t="str">
        <x:f>IF(A131="","",A131)</x:f>
      </x:c>
      <x:c r="D131" s="66" t="str"/>
      <x:c r="E131" s="67" t="str"/>
    </x:row>
    <x:row r="132">
      <x:c r="A132" s="64" t="str">
        <x:f>IF(ROW()-12&lt;=SUM('PHÂN BỔ TUẦN'!$B$4:$B$38),ROW()-12,"")</x:f>
      </x:c>
      <x:c r="B132" s="64" t="str">
        <x:f>IF(A132="","",LOOKUP(A132,'PHÂN BỔ TUẦN'!$C$4:$C$38,'PHÂN BỔ TUẦN'!$A$4:$A$38))</x:f>
      </x:c>
      <x:c r="C132" s="64" t="str">
        <x:f>IF(A132="","",A132)</x:f>
      </x:c>
      <x:c r="D132" s="66" t="str"/>
      <x:c r="E132" s="67" t="str"/>
    </x:row>
    <x:row r="133">
      <x:c r="A133" s="64" t="str">
        <x:f>IF(ROW()-12&lt;=SUM('PHÂN BỔ TUẦN'!$B$4:$B$38),ROW()-12,"")</x:f>
      </x:c>
      <x:c r="B133" s="64" t="str">
        <x:f>IF(A133="","",LOOKUP(A133,'PHÂN BỔ TUẦN'!$C$4:$C$38,'PHÂN BỔ TUẦN'!$A$4:$A$38))</x:f>
      </x:c>
      <x:c r="C133" s="64" t="str">
        <x:f>IF(A133="","",A133)</x:f>
      </x:c>
      <x:c r="D133" s="66" t="str"/>
      <x:c r="E133" s="67" t="str"/>
    </x:row>
    <x:row r="134">
      <x:c r="A134" s="64" t="str">
        <x:f>IF(ROW()-12&lt;=SUM('PHÂN BỔ TUẦN'!$B$4:$B$38),ROW()-12,"")</x:f>
      </x:c>
      <x:c r="B134" s="64" t="str">
        <x:f>IF(A134="","",LOOKUP(A134,'PHÂN BỔ TUẦN'!$C$4:$C$38,'PHÂN BỔ TUẦN'!$A$4:$A$38))</x:f>
      </x:c>
      <x:c r="C134" s="64" t="str">
        <x:f>IF(A134="","",A134)</x:f>
      </x:c>
      <x:c r="D134" s="66" t="str"/>
      <x:c r="E134" s="67" t="str"/>
    </x:row>
    <x:row r="135">
      <x:c r="A135" s="64" t="str">
        <x:f>IF(ROW()-12&lt;=SUM('PHÂN BỔ TUẦN'!$B$4:$B$38),ROW()-12,"")</x:f>
      </x:c>
      <x:c r="B135" s="64" t="str">
        <x:f>IF(A135="","",LOOKUP(A135,'PHÂN BỔ TUẦN'!$C$4:$C$38,'PHÂN BỔ TUẦN'!$A$4:$A$38))</x:f>
      </x:c>
      <x:c r="C135" s="64" t="str">
        <x:f>IF(A135="","",A135)</x:f>
      </x:c>
      <x:c r="D135" s="66" t="str"/>
      <x:c r="E135" s="67" t="str"/>
    </x:row>
    <x:row r="136">
      <x:c r="A136" s="64" t="str">
        <x:f>IF(ROW()-12&lt;=SUM('PHÂN BỔ TUẦN'!$B$4:$B$38),ROW()-12,"")</x:f>
      </x:c>
      <x:c r="B136" s="64" t="str">
        <x:f>IF(A136="","",LOOKUP(A136,'PHÂN BỔ TUẦN'!$C$4:$C$38,'PHÂN BỔ TUẦN'!$A$4:$A$38))</x:f>
      </x:c>
      <x:c r="C136" s="64" t="str">
        <x:f>IF(A136="","",A136)</x:f>
      </x:c>
      <x:c r="D136" s="66" t="str"/>
      <x:c r="E136" s="67" t="str"/>
    </x:row>
    <x:row r="137">
      <x:c r="A137" s="64" t="str">
        <x:f>IF(ROW()-12&lt;=SUM('PHÂN BỔ TUẦN'!$B$4:$B$38),ROW()-12,"")</x:f>
      </x:c>
      <x:c r="B137" s="64" t="str">
        <x:f>IF(A137="","",LOOKUP(A137,'PHÂN BỔ TUẦN'!$C$4:$C$38,'PHÂN BỔ TUẦN'!$A$4:$A$38))</x:f>
      </x:c>
      <x:c r="C137" s="64" t="str">
        <x:f>IF(A137="","",A137)</x:f>
      </x:c>
      <x:c r="D137" s="66" t="str"/>
      <x:c r="E137" s="67" t="str"/>
    </x:row>
    <x:row r="138">
      <x:c r="A138" s="64" t="str">
        <x:f>IF(ROW()-12&lt;=SUM('PHÂN BỔ TUẦN'!$B$4:$B$38),ROW()-12,"")</x:f>
      </x:c>
      <x:c r="B138" s="64" t="str">
        <x:f>IF(A138="","",LOOKUP(A138,'PHÂN BỔ TUẦN'!$C$4:$C$38,'PHÂN BỔ TUẦN'!$A$4:$A$38))</x:f>
      </x:c>
      <x:c r="C138" s="64" t="str">
        <x:f>IF(A138="","",A138)</x:f>
      </x:c>
      <x:c r="D138" s="66" t="str"/>
      <x:c r="E138" s="67" t="str"/>
    </x:row>
    <x:row r="139">
      <x:c r="A139" s="64" t="str">
        <x:f>IF(ROW()-12&lt;=SUM('PHÂN BỔ TUẦN'!$B$4:$B$38),ROW()-12,"")</x:f>
      </x:c>
      <x:c r="B139" s="64" t="str">
        <x:f>IF(A139="","",LOOKUP(A139,'PHÂN BỔ TUẦN'!$C$4:$C$38,'PHÂN BỔ TUẦN'!$A$4:$A$38))</x:f>
      </x:c>
      <x:c r="C139" s="64" t="str">
        <x:f>IF(A139="","",A139)</x:f>
      </x:c>
      <x:c r="D139" s="66" t="str"/>
      <x:c r="E139" s="67" t="str"/>
    </x:row>
    <x:row r="140">
      <x:c r="A140" s="64" t="str">
        <x:f>IF(ROW()-12&lt;=SUM('PHÂN BỔ TUẦN'!$B$4:$B$38),ROW()-12,"")</x:f>
      </x:c>
      <x:c r="B140" s="64" t="str">
        <x:f>IF(A140="","",LOOKUP(A140,'PHÂN BỔ TUẦN'!$C$4:$C$38,'PHÂN BỔ TUẦN'!$A$4:$A$38))</x:f>
      </x:c>
      <x:c r="C140" s="64" t="str">
        <x:f>IF(A140="","",A140)</x:f>
      </x:c>
      <x:c r="D140" s="66" t="str"/>
      <x:c r="E140" s="67" t="str"/>
    </x:row>
    <x:row r="141">
      <x:c r="A141" s="64" t="str">
        <x:f>IF(ROW()-12&lt;=SUM('PHÂN BỔ TUẦN'!$B$4:$B$38),ROW()-12,"")</x:f>
      </x:c>
      <x:c r="B141" s="64" t="str">
        <x:f>IF(A141="","",LOOKUP(A141,'PHÂN BỔ TUẦN'!$C$4:$C$38,'PHÂN BỔ TUẦN'!$A$4:$A$38))</x:f>
      </x:c>
      <x:c r="C141" s="64" t="str">
        <x:f>IF(A141="","",A141)</x:f>
      </x:c>
      <x:c r="D141" s="66" t="str"/>
      <x:c r="E141" s="67" t="str"/>
    </x:row>
    <x:row r="142">
      <x:c r="A142" s="64" t="str">
        <x:f>IF(ROW()-12&lt;=SUM('PHÂN BỔ TUẦN'!$B$4:$B$38),ROW()-12,"")</x:f>
      </x:c>
      <x:c r="B142" s="64" t="str">
        <x:f>IF(A142="","",LOOKUP(A142,'PHÂN BỔ TUẦN'!$C$4:$C$38,'PHÂN BỔ TUẦN'!$A$4:$A$38))</x:f>
      </x:c>
      <x:c r="C142" s="64" t="str">
        <x:f>IF(A142="","",A142)</x:f>
      </x:c>
      <x:c r="D142" s="66" t="str"/>
      <x:c r="E142" s="67" t="str"/>
    </x:row>
    <x:row r="143">
      <x:c r="A143" s="64" t="str">
        <x:f>IF(ROW()-12&lt;=SUM('PHÂN BỔ TUẦN'!$B$4:$B$38),ROW()-12,"")</x:f>
      </x:c>
      <x:c r="B143" s="64" t="str">
        <x:f>IF(A143="","",LOOKUP(A143,'PHÂN BỔ TUẦN'!$C$4:$C$38,'PHÂN BỔ TUẦN'!$A$4:$A$38))</x:f>
      </x:c>
      <x:c r="C143" s="64" t="str">
        <x:f>IF(A143="","",A143)</x:f>
      </x:c>
      <x:c r="D143" s="66" t="str"/>
      <x:c r="E143" s="67" t="str"/>
    </x:row>
    <x:row r="144">
      <x:c r="A144" s="64" t="str">
        <x:f>IF(ROW()-12&lt;=SUM('PHÂN BỔ TUẦN'!$B$4:$B$38),ROW()-12,"")</x:f>
      </x:c>
      <x:c r="B144" s="64" t="str">
        <x:f>IF(A144="","",LOOKUP(A144,'PHÂN BỔ TUẦN'!$C$4:$C$38,'PHÂN BỔ TUẦN'!$A$4:$A$38))</x:f>
      </x:c>
      <x:c r="C144" s="64" t="str">
        <x:f>IF(A144="","",A144)</x:f>
      </x:c>
      <x:c r="D144" s="66" t="str"/>
      <x:c r="E144" s="67" t="str"/>
    </x:row>
    <x:row r="145">
      <x:c r="A145" s="64" t="str">
        <x:f>IF(ROW()-12&lt;=SUM('PHÂN BỔ TUẦN'!$B$4:$B$38),ROW()-12,"")</x:f>
      </x:c>
      <x:c r="B145" s="64" t="str">
        <x:f>IF(A145="","",LOOKUP(A145,'PHÂN BỔ TUẦN'!$C$4:$C$38,'PHÂN BỔ TUẦN'!$A$4:$A$38))</x:f>
      </x:c>
      <x:c r="C145" s="64" t="str">
        <x:f>IF(A145="","",A145)</x:f>
      </x:c>
      <x:c r="D145" s="66" t="str"/>
      <x:c r="E145" s="67" t="str"/>
    </x:row>
    <x:row r="146">
      <x:c r="A146" s="64" t="str">
        <x:f>IF(ROW()-12&lt;=SUM('PHÂN BỔ TUẦN'!$B$4:$B$38),ROW()-12,"")</x:f>
      </x:c>
      <x:c r="B146" s="64" t="str">
        <x:f>IF(A146="","",LOOKUP(A146,'PHÂN BỔ TUẦN'!$C$4:$C$38,'PHÂN BỔ TUẦN'!$A$4:$A$38))</x:f>
      </x:c>
      <x:c r="C146" s="64" t="str">
        <x:f>IF(A146="","",A146)</x:f>
      </x:c>
      <x:c r="D146" s="66" t="str"/>
      <x:c r="E146" s="67" t="str"/>
    </x:row>
    <x:row r="147">
      <x:c r="A147" s="64" t="str">
        <x:f>IF(ROW()-12&lt;=SUM('PHÂN BỔ TUẦN'!$B$4:$B$38),ROW()-12,"")</x:f>
      </x:c>
      <x:c r="B147" s="64" t="str">
        <x:f>IF(A147="","",LOOKUP(A147,'PHÂN BỔ TUẦN'!$C$4:$C$38,'PHÂN BỔ TUẦN'!$A$4:$A$38))</x:f>
      </x:c>
      <x:c r="C147" s="64" t="str">
        <x:f>IF(A147="","",A147)</x:f>
      </x:c>
      <x:c r="D147" s="66" t="str"/>
      <x:c r="E147" s="67" t="str"/>
    </x:row>
    <x:row r="148">
      <x:c r="A148" s="64" t="str">
        <x:f>IF(ROW()-12&lt;=SUM('PHÂN BỔ TUẦN'!$B$4:$B$38),ROW()-12,"")</x:f>
      </x:c>
      <x:c r="B148" s="64" t="str">
        <x:f>IF(A148="","",LOOKUP(A148,'PHÂN BỔ TUẦN'!$C$4:$C$38,'PHÂN BỔ TUẦN'!$A$4:$A$38))</x:f>
      </x:c>
      <x:c r="C148" s="64" t="str">
        <x:f>IF(A148="","",A148)</x:f>
      </x:c>
      <x:c r="D148" s="66" t="str"/>
      <x:c r="E148" s="67" t="str"/>
    </x:row>
    <x:row r="149">
      <x:c r="A149" s="64" t="str">
        <x:f>IF(ROW()-12&lt;=SUM('PHÂN BỔ TUẦN'!$B$4:$B$38),ROW()-12,"")</x:f>
      </x:c>
      <x:c r="B149" s="64" t="str">
        <x:f>IF(A149="","",LOOKUP(A149,'PHÂN BỔ TUẦN'!$C$4:$C$38,'PHÂN BỔ TUẦN'!$A$4:$A$38))</x:f>
      </x:c>
      <x:c r="C149" s="64" t="str">
        <x:f>IF(A149="","",A149)</x:f>
      </x:c>
      <x:c r="D149" s="66" t="str"/>
      <x:c r="E149" s="67" t="str"/>
    </x:row>
    <x:row r="150">
      <x:c r="A150" s="64" t="str">
        <x:f>IF(ROW()-12&lt;=SUM('PHÂN BỔ TUẦN'!$B$4:$B$38),ROW()-12,"")</x:f>
      </x:c>
      <x:c r="B150" s="64" t="str">
        <x:f>IF(A150="","",LOOKUP(A150,'PHÂN BỔ TUẦN'!$C$4:$C$38,'PHÂN BỔ TUẦN'!$A$4:$A$38))</x:f>
      </x:c>
      <x:c r="C150" s="64" t="str">
        <x:f>IF(A150="","",A150)</x:f>
      </x:c>
      <x:c r="D150" s="66" t="str"/>
      <x:c r="E150" s="67" t="str"/>
    </x:row>
    <x:row r="151">
      <x:c r="A151" s="64" t="str">
        <x:f>IF(ROW()-12&lt;=SUM('PHÂN BỔ TUẦN'!$B$4:$B$38),ROW()-12,"")</x:f>
      </x:c>
      <x:c r="B151" s="64" t="str">
        <x:f>IF(A151="","",LOOKUP(A151,'PHÂN BỔ TUẦN'!$C$4:$C$38,'PHÂN BỔ TUẦN'!$A$4:$A$38))</x:f>
      </x:c>
      <x:c r="C151" s="64" t="str">
        <x:f>IF(A151="","",A151)</x:f>
      </x:c>
      <x:c r="D151" s="66" t="str"/>
      <x:c r="E151" s="67" t="str"/>
    </x:row>
    <x:row r="152">
      <x:c r="A152" s="64" t="str">
        <x:f>IF(ROW()-12&lt;=SUM('PHÂN BỔ TUẦN'!$B$4:$B$38),ROW()-12,"")</x:f>
      </x:c>
      <x:c r="B152" s="64" t="str">
        <x:f>IF(A152="","",LOOKUP(A152,'PHÂN BỔ TUẦN'!$C$4:$C$38,'PHÂN BỔ TUẦN'!$A$4:$A$38))</x:f>
      </x:c>
      <x:c r="C152" s="64" t="str">
        <x:f>IF(A152="","",A152)</x:f>
      </x:c>
      <x:c r="D152" s="66" t="str"/>
      <x:c r="E152" s="67" t="str"/>
    </x:row>
    <x:row r="153">
      <x:c r="A153" s="64" t="str">
        <x:f>IF(ROW()-12&lt;=SUM('PHÂN BỔ TUẦN'!$B$4:$B$38),ROW()-12,"")</x:f>
      </x:c>
      <x:c r="B153" s="64" t="str">
        <x:f>IF(A153="","",LOOKUP(A153,'PHÂN BỔ TUẦN'!$C$4:$C$38,'PHÂN BỔ TUẦN'!$A$4:$A$38))</x:f>
      </x:c>
      <x:c r="C153" s="64" t="str">
        <x:f>IF(A153="","",A153)</x:f>
      </x:c>
      <x:c r="D153" s="66" t="str"/>
      <x:c r="E153" s="67" t="str"/>
    </x:row>
    <x:row r="154">
      <x:c r="A154" s="64" t="str">
        <x:f>IF(ROW()-12&lt;=SUM('PHÂN BỔ TUẦN'!$B$4:$B$38),ROW()-12,"")</x:f>
      </x:c>
      <x:c r="B154" s="64" t="str">
        <x:f>IF(A154="","",LOOKUP(A154,'PHÂN BỔ TUẦN'!$C$4:$C$38,'PHÂN BỔ TUẦN'!$A$4:$A$38))</x:f>
      </x:c>
      <x:c r="C154" s="64" t="str">
        <x:f>IF(A154="","",A154)</x:f>
      </x:c>
      <x:c r="D154" s="66" t="str"/>
      <x:c r="E154" s="67" t="str"/>
    </x:row>
    <x:row r="155">
      <x:c r="A155" s="64" t="str">
        <x:f>IF(ROW()-12&lt;=SUM('PHÂN BỔ TUẦN'!$B$4:$B$38),ROW()-12,"")</x:f>
      </x:c>
      <x:c r="B155" s="64" t="str">
        <x:f>IF(A155="","",LOOKUP(A155,'PHÂN BỔ TUẦN'!$C$4:$C$38,'PHÂN BỔ TUẦN'!$A$4:$A$38))</x:f>
      </x:c>
      <x:c r="C155" s="64" t="str">
        <x:f>IF(A155="","",A155)</x:f>
      </x:c>
      <x:c r="D155" s="66" t="str"/>
      <x:c r="E155" s="67" t="str"/>
    </x:row>
    <x:row r="156">
      <x:c r="A156" s="64" t="str">
        <x:f>IF(ROW()-12&lt;=SUM('PHÂN BỔ TUẦN'!$B$4:$B$38),ROW()-12,"")</x:f>
      </x:c>
      <x:c r="B156" s="64" t="str">
        <x:f>IF(A156="","",LOOKUP(A156,'PHÂN BỔ TUẦN'!$C$4:$C$38,'PHÂN BỔ TUẦN'!$A$4:$A$38))</x:f>
      </x:c>
      <x:c r="C156" s="64" t="str">
        <x:f>IF(A156="","",A156)</x:f>
      </x:c>
      <x:c r="D156" s="66" t="str"/>
      <x:c r="E156" s="67" t="str"/>
    </x:row>
    <x:row r="157">
      <x:c r="A157" s="64" t="str">
        <x:f>IF(ROW()-12&lt;=SUM('PHÂN BỔ TUẦN'!$B$4:$B$38),ROW()-12,"")</x:f>
      </x:c>
      <x:c r="B157" s="64" t="str">
        <x:f>IF(A157="","",LOOKUP(A157,'PHÂN BỔ TUẦN'!$C$4:$C$38,'PHÂN BỔ TUẦN'!$A$4:$A$38))</x:f>
      </x:c>
      <x:c r="C157" s="64" t="str">
        <x:f>IF(A157="","",A157)</x:f>
      </x:c>
      <x:c r="D157" s="66" t="str"/>
      <x:c r="E157" s="67" t="str"/>
    </x:row>
    <x:row r="158">
      <x:c r="A158" s="64" t="str">
        <x:f>IF(ROW()-12&lt;=SUM('PHÂN BỔ TUẦN'!$B$4:$B$38),ROW()-12,"")</x:f>
      </x:c>
      <x:c r="B158" s="64" t="str">
        <x:f>IF(A158="","",LOOKUP(A158,'PHÂN BỔ TUẦN'!$C$4:$C$38,'PHÂN BỔ TUẦN'!$A$4:$A$38))</x:f>
      </x:c>
      <x:c r="C158" s="64" t="str">
        <x:f>IF(A158="","",A158)</x:f>
      </x:c>
      <x:c r="D158" s="66" t="str"/>
      <x:c r="E158" s="67" t="str"/>
    </x:row>
    <x:row r="159">
      <x:c r="A159" s="64" t="str">
        <x:f>IF(ROW()-12&lt;=SUM('PHÂN BỔ TUẦN'!$B$4:$B$38),ROW()-12,"")</x:f>
      </x:c>
      <x:c r="B159" s="64" t="str">
        <x:f>IF(A159="","",LOOKUP(A159,'PHÂN BỔ TUẦN'!$C$4:$C$38,'PHÂN BỔ TUẦN'!$A$4:$A$38))</x:f>
      </x:c>
      <x:c r="C159" s="64" t="str">
        <x:f>IF(A159="","",A159)</x:f>
      </x:c>
      <x:c r="D159" s="66" t="str"/>
      <x:c r="E159" s="67" t="str"/>
    </x:row>
    <x:row r="160">
      <x:c r="A160" s="64" t="str">
        <x:f>IF(ROW()-12&lt;=SUM('PHÂN BỔ TUẦN'!$B$4:$B$38),ROW()-12,"")</x:f>
      </x:c>
      <x:c r="B160" s="64" t="str">
        <x:f>IF(A160="","",LOOKUP(A160,'PHÂN BỔ TUẦN'!$C$4:$C$38,'PHÂN BỔ TUẦN'!$A$4:$A$38))</x:f>
      </x:c>
      <x:c r="C160" s="64" t="str">
        <x:f>IF(A160="","",A160)</x:f>
      </x:c>
      <x:c r="D160" s="66" t="str"/>
      <x:c r="E160" s="67" t="str"/>
    </x:row>
    <x:row r="161">
      <x:c r="A161" s="64" t="str">
        <x:f>IF(ROW()-12&lt;=SUM('PHÂN BỔ TUẦN'!$B$4:$B$38),ROW()-12,"")</x:f>
      </x:c>
      <x:c r="B161" s="64" t="str">
        <x:f>IF(A161="","",LOOKUP(A161,'PHÂN BỔ TUẦN'!$C$4:$C$38,'PHÂN BỔ TUẦN'!$A$4:$A$38))</x:f>
      </x:c>
      <x:c r="C161" s="64" t="str">
        <x:f>IF(A161="","",A161)</x:f>
      </x:c>
      <x:c r="D161" s="66" t="str"/>
      <x:c r="E161" s="67" t="str"/>
    </x:row>
    <x:row r="162">
      <x:c r="A162" s="64" t="str">
        <x:f>IF(ROW()-12&lt;=SUM('PHÂN BỔ TUẦN'!$B$4:$B$38),ROW()-12,"")</x:f>
      </x:c>
      <x:c r="B162" s="64" t="str">
        <x:f>IF(A162="","",LOOKUP(A162,'PHÂN BỔ TUẦN'!$C$4:$C$38,'PHÂN BỔ TUẦN'!$A$4:$A$38))</x:f>
      </x:c>
      <x:c r="C162" s="64" t="str">
        <x:f>IF(A162="","",A162)</x:f>
      </x:c>
      <x:c r="D162" s="66" t="str"/>
      <x:c r="E162" s="67" t="str"/>
    </x:row>
    <x:row r="163">
      <x:c r="A163" s="64" t="str">
        <x:f>IF(ROW()-12&lt;=SUM('PHÂN BỔ TUẦN'!$B$4:$B$38),ROW()-12,"")</x:f>
      </x:c>
      <x:c r="B163" s="64" t="str">
        <x:f>IF(A163="","",LOOKUP(A163,'PHÂN BỔ TUẦN'!$C$4:$C$38,'PHÂN BỔ TUẦN'!$A$4:$A$38))</x:f>
      </x:c>
      <x:c r="C163" s="64" t="str">
        <x:f>IF(A163="","",A163)</x:f>
      </x:c>
      <x:c r="D163" s="66" t="str"/>
      <x:c r="E163" s="67" t="str"/>
    </x:row>
    <x:row r="164">
      <x:c r="A164" s="64" t="str">
        <x:f>IF(ROW()-12&lt;=SUM('PHÂN BỔ TUẦN'!$B$4:$B$38),ROW()-12,"")</x:f>
      </x:c>
      <x:c r="B164" s="64" t="str">
        <x:f>IF(A164="","",LOOKUP(A164,'PHÂN BỔ TUẦN'!$C$4:$C$38,'PHÂN BỔ TUẦN'!$A$4:$A$38))</x:f>
      </x:c>
      <x:c r="C164" s="64" t="str">
        <x:f>IF(A164="","",A164)</x:f>
      </x:c>
      <x:c r="D164" s="66" t="str"/>
      <x:c r="E164" s="67" t="str"/>
    </x:row>
    <x:row r="165">
      <x:c r="A165" s="64" t="str">
        <x:f>IF(ROW()-12&lt;=SUM('PHÂN BỔ TUẦN'!$B$4:$B$38),ROW()-12,"")</x:f>
      </x:c>
      <x:c r="B165" s="64" t="str">
        <x:f>IF(A165="","",LOOKUP(A165,'PHÂN BỔ TUẦN'!$C$4:$C$38,'PHÂN BỔ TUẦN'!$A$4:$A$38))</x:f>
      </x:c>
      <x:c r="C165" s="64" t="str">
        <x:f>IF(A165="","",A165)</x:f>
      </x:c>
      <x:c r="D165" s="66" t="str"/>
      <x:c r="E165" s="67" t="str"/>
    </x:row>
    <x:row r="166">
      <x:c r="A166" s="64" t="str">
        <x:f>IF(ROW()-12&lt;=SUM('PHÂN BỔ TUẦN'!$B$4:$B$38),ROW()-12,"")</x:f>
      </x:c>
      <x:c r="B166" s="64" t="str">
        <x:f>IF(A166="","",LOOKUP(A166,'PHÂN BỔ TUẦN'!$C$4:$C$38,'PHÂN BỔ TUẦN'!$A$4:$A$38))</x:f>
      </x:c>
      <x:c r="C166" s="64" t="str">
        <x:f>IF(A166="","",A166)</x:f>
      </x:c>
      <x:c r="D166" s="66" t="str"/>
      <x:c r="E166" s="67" t="str"/>
    </x:row>
    <x:row r="167">
      <x:c r="A167" s="64" t="str">
        <x:f>IF(ROW()-12&lt;=SUM('PHÂN BỔ TUẦN'!$B$4:$B$38),ROW()-12,"")</x:f>
      </x:c>
      <x:c r="B167" s="64" t="str">
        <x:f>IF(A167="","",LOOKUP(A167,'PHÂN BỔ TUẦN'!$C$4:$C$38,'PHÂN BỔ TUẦN'!$A$4:$A$38))</x:f>
      </x:c>
      <x:c r="C167" s="64" t="str">
        <x:f>IF(A167="","",A167)</x:f>
      </x:c>
      <x:c r="D167" s="66" t="str"/>
      <x:c r="E167" s="67" t="str"/>
    </x:row>
    <x:row r="168">
      <x:c r="A168" s="64" t="str">
        <x:f>IF(ROW()-12&lt;=SUM('PHÂN BỔ TUẦN'!$B$4:$B$38),ROW()-12,"")</x:f>
      </x:c>
      <x:c r="B168" s="64" t="str">
        <x:f>IF(A168="","",LOOKUP(A168,'PHÂN BỔ TUẦN'!$C$4:$C$38,'PHÂN BỔ TUẦN'!$A$4:$A$38))</x:f>
      </x:c>
      <x:c r="C168" s="64" t="str">
        <x:f>IF(A168="","",A168)</x:f>
      </x:c>
      <x:c r="D168" s="66" t="str"/>
      <x:c r="E168" s="67" t="str"/>
    </x:row>
    <x:row r="169">
      <x:c r="A169" s="64" t="str">
        <x:f>IF(ROW()-12&lt;=SUM('PHÂN BỔ TUẦN'!$B$4:$B$38),ROW()-12,"")</x:f>
      </x:c>
      <x:c r="B169" s="64" t="str">
        <x:f>IF(A169="","",LOOKUP(A169,'PHÂN BỔ TUẦN'!$C$4:$C$38,'PHÂN BỔ TUẦN'!$A$4:$A$38))</x:f>
      </x:c>
      <x:c r="C169" s="64" t="str">
        <x:f>IF(A169="","",A169)</x:f>
      </x:c>
      <x:c r="D169" s="66" t="str"/>
      <x:c r="E169" s="67" t="str"/>
    </x:row>
    <x:row r="170">
      <x:c r="A170" s="64" t="str">
        <x:f>IF(ROW()-12&lt;=SUM('PHÂN BỔ TUẦN'!$B$4:$B$38),ROW()-12,"")</x:f>
      </x:c>
      <x:c r="B170" s="64" t="str">
        <x:f>IF(A170="","",LOOKUP(A170,'PHÂN BỔ TUẦN'!$C$4:$C$38,'PHÂN BỔ TUẦN'!$A$4:$A$38))</x:f>
      </x:c>
      <x:c r="C170" s="64" t="str">
        <x:f>IF(A170="","",A170)</x:f>
      </x:c>
      <x:c r="D170" s="66" t="str"/>
      <x:c r="E170" s="67" t="str"/>
    </x:row>
    <x:row r="171">
      <x:c r="A171" s="64" t="str">
        <x:f>IF(ROW()-12&lt;=SUM('PHÂN BỔ TUẦN'!$B$4:$B$38),ROW()-12,"")</x:f>
      </x:c>
      <x:c r="B171" s="64" t="str">
        <x:f>IF(A171="","",LOOKUP(A171,'PHÂN BỔ TUẦN'!$C$4:$C$38,'PHÂN BỔ TUẦN'!$A$4:$A$38))</x:f>
      </x:c>
      <x:c r="C171" s="64" t="str">
        <x:f>IF(A171="","",A171)</x:f>
      </x:c>
      <x:c r="D171" s="66" t="str"/>
      <x:c r="E171" s="67" t="str"/>
    </x:row>
    <x:row r="172">
      <x:c r="A172" s="64" t="str">
        <x:f>IF(ROW()-12&lt;=SUM('PHÂN BỔ TUẦN'!$B$4:$B$38),ROW()-12,"")</x:f>
      </x:c>
      <x:c r="B172" s="64" t="str">
        <x:f>IF(A172="","",LOOKUP(A172,'PHÂN BỔ TUẦN'!$C$4:$C$38,'PHÂN BỔ TUẦN'!$A$4:$A$38))</x:f>
      </x:c>
      <x:c r="C172" s="64" t="str">
        <x:f>IF(A172="","",A172)</x:f>
      </x:c>
      <x:c r="D172" s="66" t="str"/>
      <x:c r="E172" s="67" t="str"/>
    </x:row>
    <x:row r="173">
      <x:c r="A173" s="64" t="str">
        <x:f>IF(ROW()-12&lt;=SUM('PHÂN BỔ TUẦN'!$B$4:$B$38),ROW()-12,"")</x:f>
      </x:c>
      <x:c r="B173" s="64" t="str">
        <x:f>IF(A173="","",LOOKUP(A173,'PHÂN BỔ TUẦN'!$C$4:$C$38,'PHÂN BỔ TUẦN'!$A$4:$A$38))</x:f>
      </x:c>
      <x:c r="C173" s="64" t="str">
        <x:f>IF(A173="","",A173)</x:f>
      </x:c>
      <x:c r="D173" s="66" t="str"/>
      <x:c r="E173" s="67" t="str"/>
    </x:row>
    <x:row r="174">
      <x:c r="A174" s="64" t="str">
        <x:f>IF(ROW()-12&lt;=SUM('PHÂN BỔ TUẦN'!$B$4:$B$38),ROW()-12,"")</x:f>
      </x:c>
      <x:c r="B174" s="64" t="str">
        <x:f>IF(A174="","",LOOKUP(A174,'PHÂN BỔ TUẦN'!$C$4:$C$38,'PHÂN BỔ TUẦN'!$A$4:$A$38))</x:f>
      </x:c>
      <x:c r="C174" s="64" t="str">
        <x:f>IF(A174="","",A174)</x:f>
      </x:c>
      <x:c r="D174" s="66" t="str"/>
      <x:c r="E174" s="67" t="str"/>
    </x:row>
    <x:row r="175">
      <x:c r="A175" s="64" t="str">
        <x:f>IF(ROW()-12&lt;=SUM('PHÂN BỔ TUẦN'!$B$4:$B$38),ROW()-12,"")</x:f>
      </x:c>
      <x:c r="B175" s="64" t="str">
        <x:f>IF(A175="","",LOOKUP(A175,'PHÂN BỔ TUẦN'!$C$4:$C$38,'PHÂN BỔ TUẦN'!$A$4:$A$38))</x:f>
      </x:c>
      <x:c r="C175" s="64" t="str">
        <x:f>IF(A175="","",A175)</x:f>
      </x:c>
      <x:c r="D175" s="66" t="str"/>
      <x:c r="E175" s="67" t="str"/>
    </x:row>
    <x:row r="176">
      <x:c r="A176" s="64" t="str">
        <x:f>IF(ROW()-12&lt;=SUM('PHÂN BỔ TUẦN'!$B$4:$B$38),ROW()-12,"")</x:f>
      </x:c>
      <x:c r="B176" s="64" t="str">
        <x:f>IF(A176="","",LOOKUP(A176,'PHÂN BỔ TUẦN'!$C$4:$C$38,'PHÂN BỔ TUẦN'!$A$4:$A$38))</x:f>
      </x:c>
      <x:c r="C176" s="64" t="str">
        <x:f>IF(A176="","",A176)</x:f>
      </x:c>
      <x:c r="D176" s="66" t="str"/>
      <x:c r="E176" s="67" t="str"/>
    </x:row>
    <x:row r="177">
      <x:c r="A177" s="64" t="str">
        <x:f>IF(ROW()-12&lt;=SUM('PHÂN BỔ TUẦN'!$B$4:$B$38),ROW()-12,"")</x:f>
      </x:c>
      <x:c r="B177" s="64" t="str">
        <x:f>IF(A177="","",LOOKUP(A177,'PHÂN BỔ TUẦN'!$C$4:$C$38,'PHÂN BỔ TUẦN'!$A$4:$A$38))</x:f>
      </x:c>
      <x:c r="C177" s="64" t="str">
        <x:f>IF(A177="","",A177)</x:f>
      </x:c>
      <x:c r="D177" s="66" t="str"/>
      <x:c r="E177" s="67" t="str"/>
    </x:row>
    <x:row r="178">
      <x:c r="A178" s="64" t="str">
        <x:f>IF(ROW()-12&lt;=SUM('PHÂN BỔ TUẦN'!$B$4:$B$38),ROW()-12,"")</x:f>
      </x:c>
      <x:c r="B178" s="64" t="str">
        <x:f>IF(A178="","",LOOKUP(A178,'PHÂN BỔ TUẦN'!$C$4:$C$38,'PHÂN BỔ TUẦN'!$A$4:$A$38))</x:f>
      </x:c>
      <x:c r="C178" s="64" t="str">
        <x:f>IF(A178="","",A178)</x:f>
      </x:c>
      <x:c r="D178" s="66" t="str"/>
      <x:c r="E178" s="67" t="str"/>
    </x:row>
    <x:row r="179">
      <x:c r="A179" s="64" t="str">
        <x:f>IF(ROW()-12&lt;=SUM('PHÂN BỔ TUẦN'!$B$4:$B$38),ROW()-12,"")</x:f>
      </x:c>
      <x:c r="B179" s="64" t="str">
        <x:f>IF(A179="","",LOOKUP(A179,'PHÂN BỔ TUẦN'!$C$4:$C$38,'PHÂN BỔ TUẦN'!$A$4:$A$38))</x:f>
      </x:c>
      <x:c r="C179" s="64" t="str">
        <x:f>IF(A179="","",A179)</x:f>
      </x:c>
      <x:c r="D179" s="66" t="str"/>
      <x:c r="E179" s="67" t="str"/>
    </x:row>
    <x:row r="180">
      <x:c r="A180" s="64" t="str">
        <x:f>IF(ROW()-12&lt;=SUM('PHÂN BỔ TUẦN'!$B$4:$B$38),ROW()-12,"")</x:f>
      </x:c>
      <x:c r="B180" s="64" t="str">
        <x:f>IF(A180="","",LOOKUP(A180,'PHÂN BỔ TUẦN'!$C$4:$C$38,'PHÂN BỔ TUẦN'!$A$4:$A$38))</x:f>
      </x:c>
      <x:c r="C180" s="64" t="str">
        <x:f>IF(A180="","",A180)</x:f>
      </x:c>
      <x:c r="D180" s="66" t="str"/>
      <x:c r="E180" s="67" t="str"/>
    </x:row>
    <x:row r="181">
      <x:c r="A181" s="64" t="str">
        <x:f>IF(ROW()-12&lt;=SUM('PHÂN BỔ TUẦN'!$B$4:$B$38),ROW()-12,"")</x:f>
      </x:c>
      <x:c r="B181" s="64" t="str">
        <x:f>IF(A181="","",LOOKUP(A181,'PHÂN BỔ TUẦN'!$C$4:$C$38,'PHÂN BỔ TUẦN'!$A$4:$A$38))</x:f>
      </x:c>
      <x:c r="C181" s="64" t="str">
        <x:f>IF(A181="","",A181)</x:f>
      </x:c>
      <x:c r="D181" s="66" t="str"/>
      <x:c r="E181" s="67" t="str"/>
    </x:row>
    <x:row r="182">
      <x:c r="A182" s="64" t="str">
        <x:f>IF(ROW()-12&lt;=SUM('PHÂN BỔ TUẦN'!$B$4:$B$38),ROW()-12,"")</x:f>
      </x:c>
      <x:c r="B182" s="64" t="str">
        <x:f>IF(A182="","",LOOKUP(A182,'PHÂN BỔ TUẦN'!$C$4:$C$38,'PHÂN BỔ TUẦN'!$A$4:$A$38))</x:f>
      </x:c>
      <x:c r="C182" s="64" t="str">
        <x:f>IF(A182="","",A182)</x:f>
      </x:c>
      <x:c r="D182" s="66" t="str"/>
      <x:c r="E182" s="67" t="str"/>
    </x:row>
    <x:row r="183">
      <x:c r="A183" s="64" t="str">
        <x:f>IF(ROW()-12&lt;=SUM('PHÂN BỔ TUẦN'!$B$4:$B$38),ROW()-12,"")</x:f>
      </x:c>
      <x:c r="B183" s="64" t="str">
        <x:f>IF(A183="","",LOOKUP(A183,'PHÂN BỔ TUẦN'!$C$4:$C$38,'PHÂN BỔ TUẦN'!$A$4:$A$38))</x:f>
      </x:c>
      <x:c r="C183" s="64" t="str">
        <x:f>IF(A183="","",A183)</x:f>
      </x:c>
      <x:c r="D183" s="66" t="str"/>
      <x:c r="E183" s="67" t="str"/>
    </x:row>
    <x:row r="184">
      <x:c r="A184" s="64" t="str">
        <x:f>IF(ROW()-12&lt;=SUM('PHÂN BỔ TUẦN'!$B$4:$B$38),ROW()-12,"")</x:f>
      </x:c>
      <x:c r="B184" s="64" t="str">
        <x:f>IF(A184="","",LOOKUP(A184,'PHÂN BỔ TUẦN'!$C$4:$C$38,'PHÂN BỔ TUẦN'!$A$4:$A$38))</x:f>
      </x:c>
      <x:c r="C184" s="64" t="str">
        <x:f>IF(A184="","",A184)</x:f>
      </x:c>
      <x:c r="D184" s="66" t="str"/>
      <x:c r="E184" s="67" t="str"/>
    </x:row>
    <x:row r="185">
      <x:c r="A185" s="64" t="str">
        <x:f>IF(ROW()-12&lt;=SUM('PHÂN BỔ TUẦN'!$B$4:$B$38),ROW()-12,"")</x:f>
      </x:c>
      <x:c r="B185" s="64" t="str">
        <x:f>IF(A185="","",LOOKUP(A185,'PHÂN BỔ TUẦN'!$C$4:$C$38,'PHÂN BỔ TUẦN'!$A$4:$A$38))</x:f>
      </x:c>
      <x:c r="C185" s="64" t="str">
        <x:f>IF(A185="","",A185)</x:f>
      </x:c>
      <x:c r="D185" s="66" t="str"/>
      <x:c r="E185" s="67" t="str"/>
    </x:row>
    <x:row r="186">
      <x:c r="A186" s="64" t="str">
        <x:f>IF(ROW()-12&lt;=SUM('PHÂN BỔ TUẦN'!$B$4:$B$38),ROW()-12,"")</x:f>
      </x:c>
      <x:c r="B186" s="64" t="str">
        <x:f>IF(A186="","",LOOKUP(A186,'PHÂN BỔ TUẦN'!$C$4:$C$38,'PHÂN BỔ TUẦN'!$A$4:$A$38))</x:f>
      </x:c>
      <x:c r="C186" s="64" t="str">
        <x:f>IF(A186="","",A186)</x:f>
      </x:c>
      <x:c r="D186" s="66" t="str"/>
      <x:c r="E186" s="67" t="str"/>
    </x:row>
    <x:row r="187">
      <x:c r="A187" s="64" t="str">
        <x:f>IF(ROW()-12&lt;=SUM('PHÂN BỔ TUẦN'!$B$4:$B$38),ROW()-12,"")</x:f>
      </x:c>
      <x:c r="B187" s="64" t="str">
        <x:f>IF(A187="","",LOOKUP(A187,'PHÂN BỔ TUẦN'!$C$4:$C$38,'PHÂN BỔ TUẦN'!$A$4:$A$38))</x:f>
      </x:c>
      <x:c r="C187" s="64" t="str">
        <x:f>IF(A187="","",A187)</x:f>
      </x:c>
      <x:c r="D187" s="66" t="str"/>
      <x:c r="E187" s="67" t="str"/>
    </x:row>
    <x:row r="188">
      <x:c r="A188" s="64" t="str">
        <x:f>IF(ROW()-12&lt;=SUM('PHÂN BỔ TUẦN'!$B$4:$B$38),ROW()-12,"")</x:f>
      </x:c>
      <x:c r="B188" s="64" t="str">
        <x:f>IF(A188="","",LOOKUP(A188,'PHÂN BỔ TUẦN'!$C$4:$C$38,'PHÂN BỔ TUẦN'!$A$4:$A$38))</x:f>
      </x:c>
      <x:c r="C188" s="64" t="str">
        <x:f>IF(A188="","",A188)</x:f>
      </x:c>
      <x:c r="D188" s="66" t="str"/>
      <x:c r="E188" s="67" t="str"/>
    </x:row>
    <x:row r="189">
      <x:c r="A189" s="64" t="str">
        <x:f>IF(ROW()-12&lt;=SUM('PHÂN BỔ TUẦN'!$B$4:$B$38),ROW()-12,"")</x:f>
      </x:c>
      <x:c r="B189" s="64" t="str">
        <x:f>IF(A189="","",LOOKUP(A189,'PHÂN BỔ TUẦN'!$C$4:$C$38,'PHÂN BỔ TUẦN'!$A$4:$A$38))</x:f>
      </x:c>
      <x:c r="C189" s="64" t="str">
        <x:f>IF(A189="","",A189)</x:f>
      </x:c>
      <x:c r="D189" s="66" t="str"/>
      <x:c r="E189" s="67" t="str"/>
    </x:row>
    <x:row r="190">
      <x:c r="A190" s="64" t="str">
        <x:f>IF(ROW()-12&lt;=SUM('PHÂN BỔ TUẦN'!$B$4:$B$38),ROW()-12,"")</x:f>
      </x:c>
      <x:c r="B190" s="64" t="str">
        <x:f>IF(A190="","",LOOKUP(A190,'PHÂN BỔ TUẦN'!$C$4:$C$38,'PHÂN BỔ TUẦN'!$A$4:$A$38))</x:f>
      </x:c>
      <x:c r="C190" s="64" t="str">
        <x:f>IF(A190="","",A190)</x:f>
      </x:c>
      <x:c r="D190" s="66" t="str"/>
      <x:c r="E190" s="67" t="str"/>
    </x:row>
    <x:row r="191">
      <x:c r="A191" s="64" t="str">
        <x:f>IF(ROW()-12&lt;=SUM('PHÂN BỔ TUẦN'!$B$4:$B$38),ROW()-12,"")</x:f>
      </x:c>
      <x:c r="B191" s="64" t="str">
        <x:f>IF(A191="","",LOOKUP(A191,'PHÂN BỔ TUẦN'!$C$4:$C$38,'PHÂN BỔ TUẦN'!$A$4:$A$38))</x:f>
      </x:c>
      <x:c r="C191" s="64" t="str">
        <x:f>IF(A191="","",A191)</x:f>
      </x:c>
      <x:c r="D191" s="66" t="str"/>
      <x:c r="E191" s="67" t="str"/>
    </x:row>
    <x:row r="192">
      <x:c r="A192" s="64" t="str">
        <x:f>IF(ROW()-12&lt;=SUM('PHÂN BỔ TUẦN'!$B$4:$B$38),ROW()-12,"")</x:f>
      </x:c>
      <x:c r="B192" s="64" t="str">
        <x:f>IF(A192="","",LOOKUP(A192,'PHÂN BỔ TUẦN'!$C$4:$C$38,'PHÂN BỔ TUẦN'!$A$4:$A$38))</x:f>
      </x:c>
      <x:c r="C192" s="64" t="str">
        <x:f>IF(A192="","",A192)</x:f>
      </x:c>
      <x:c r="D192" s="66" t="str"/>
      <x:c r="E192" s="67" t="str"/>
    </x:row>
    <x:row r="193">
      <x:c r="A193" s="64" t="str">
        <x:f>IF(ROW()-12&lt;=SUM('PHÂN BỔ TUẦN'!$B$4:$B$38),ROW()-12,"")</x:f>
      </x:c>
      <x:c r="B193" s="64" t="str">
        <x:f>IF(A193="","",LOOKUP(A193,'PHÂN BỔ TUẦN'!$C$4:$C$38,'PHÂN BỔ TUẦN'!$A$4:$A$38))</x:f>
      </x:c>
      <x:c r="C193" s="64" t="str">
        <x:f>IF(A193="","",A193)</x:f>
      </x:c>
      <x:c r="D193" s="66" t="str"/>
      <x:c r="E193" s="67" t="str"/>
    </x:row>
    <x:row r="194">
      <x:c r="A194" s="64" t="str">
        <x:f>IF(ROW()-12&lt;=SUM('PHÂN BỔ TUẦN'!$B$4:$B$38),ROW()-12,"")</x:f>
      </x:c>
      <x:c r="B194" s="64" t="str">
        <x:f>IF(A194="","",LOOKUP(A194,'PHÂN BỔ TUẦN'!$C$4:$C$38,'PHÂN BỔ TUẦN'!$A$4:$A$38))</x:f>
      </x:c>
      <x:c r="C194" s="64" t="str">
        <x:f>IF(A194="","",A194)</x:f>
      </x:c>
      <x:c r="D194" s="66" t="str"/>
      <x:c r="E194" s="67" t="str"/>
    </x:row>
    <x:row r="195">
      <x:c r="A195" s="64" t="str">
        <x:f>IF(ROW()-12&lt;=SUM('PHÂN BỔ TUẦN'!$B$4:$B$38),ROW()-12,"")</x:f>
      </x:c>
      <x:c r="B195" s="64" t="str">
        <x:f>IF(A195="","",LOOKUP(A195,'PHÂN BỔ TUẦN'!$C$4:$C$38,'PHÂN BỔ TUẦN'!$A$4:$A$38))</x:f>
      </x:c>
      <x:c r="C195" s="64" t="str">
        <x:f>IF(A195="","",A195)</x:f>
      </x:c>
      <x:c r="D195" s="66" t="str"/>
      <x:c r="E195" s="67" t="str"/>
    </x:row>
    <x:row r="196">
      <x:c r="A196" s="64" t="str">
        <x:f>IF(ROW()-12&lt;=SUM('PHÂN BỔ TUẦN'!$B$4:$B$38),ROW()-12,"")</x:f>
      </x:c>
      <x:c r="B196" s="64" t="str">
        <x:f>IF(A196="","",LOOKUP(A196,'PHÂN BỔ TUẦN'!$C$4:$C$38,'PHÂN BỔ TUẦN'!$A$4:$A$38))</x:f>
      </x:c>
      <x:c r="C196" s="64" t="str">
        <x:f>IF(A196="","",A196)</x:f>
      </x:c>
      <x:c r="D196" s="66" t="str"/>
      <x:c r="E196" s="67" t="str"/>
    </x:row>
    <x:row r="197">
      <x:c r="A197" s="64" t="str">
        <x:f>IF(ROW()-12&lt;=SUM('PHÂN BỔ TUẦN'!$B$4:$B$38),ROW()-12,"")</x:f>
      </x:c>
      <x:c r="B197" s="64" t="str">
        <x:f>IF(A197="","",LOOKUP(A197,'PHÂN BỔ TUẦN'!$C$4:$C$38,'PHÂN BỔ TUẦN'!$A$4:$A$38))</x:f>
      </x:c>
      <x:c r="C197" s="64" t="str">
        <x:f>IF(A197="","",A197)</x:f>
      </x:c>
      <x:c r="D197" s="66" t="str"/>
      <x:c r="E197" s="67" t="str"/>
    </x:row>
    <x:row r="198">
      <x:c r="A198" s="64" t="str">
        <x:f>IF(ROW()-12&lt;=SUM('PHÂN BỔ TUẦN'!$B$4:$B$38),ROW()-12,"")</x:f>
      </x:c>
      <x:c r="B198" s="64" t="str">
        <x:f>IF(A198="","",LOOKUP(A198,'PHÂN BỔ TUẦN'!$C$4:$C$38,'PHÂN BỔ TUẦN'!$A$4:$A$38))</x:f>
      </x:c>
      <x:c r="C198" s="64" t="str">
        <x:f>IF(A198="","",A198)</x:f>
      </x:c>
      <x:c r="D198" s="66" t="str"/>
      <x:c r="E198" s="67" t="str"/>
    </x:row>
    <x:row r="199">
      <x:c r="A199" s="64" t="str">
        <x:f>IF(ROW()-12&lt;=SUM('PHÂN BỔ TUẦN'!$B$4:$B$38),ROW()-12,"")</x:f>
      </x:c>
      <x:c r="B199" s="64" t="str">
        <x:f>IF(A199="","",LOOKUP(A199,'PHÂN BỔ TUẦN'!$C$4:$C$38,'PHÂN BỔ TUẦN'!$A$4:$A$38))</x:f>
      </x:c>
      <x:c r="C199" s="64" t="str">
        <x:f>IF(A199="","",A199)</x:f>
      </x:c>
      <x:c r="D199" s="66" t="str"/>
      <x:c r="E199" s="67" t="str"/>
    </x:row>
    <x:row r="200">
      <x:c r="A200" s="64" t="str">
        <x:f>IF(ROW()-12&lt;=SUM('PHÂN BỔ TUẦN'!$B$4:$B$38),ROW()-12,"")</x:f>
      </x:c>
      <x:c r="B200" s="64" t="str">
        <x:f>IF(A200="","",LOOKUP(A200,'PHÂN BỔ TUẦN'!$C$4:$C$38,'PHÂN BỔ TUẦN'!$A$4:$A$38))</x:f>
      </x:c>
      <x:c r="C200" s="64" t="str">
        <x:f>IF(A200="","",A200)</x:f>
      </x:c>
      <x:c r="D200" s="66" t="str"/>
      <x:c r="E200" s="67" t="str"/>
    </x:row>
    <x:row r="201">
      <x:c r="A201" s="64" t="str">
        <x:f>IF(ROW()-12&lt;=SUM('PHÂN BỔ TUẦN'!$B$4:$B$38),ROW()-12,"")</x:f>
      </x:c>
      <x:c r="B201" s="64" t="str">
        <x:f>IF(A201="","",LOOKUP(A201,'PHÂN BỔ TUẦN'!$C$4:$C$38,'PHÂN BỔ TUẦN'!$A$4:$A$38))</x:f>
      </x:c>
      <x:c r="C201" s="64" t="str">
        <x:f>IF(A201="","",A201)</x:f>
      </x:c>
      <x:c r="D201" s="66" t="str"/>
      <x:c r="E201" s="67" t="str"/>
    </x:row>
    <x:row r="202">
      <x:c r="A202" s="64" t="str">
        <x:f>IF(ROW()-12&lt;=SUM('PHÂN BỔ TUẦN'!$B$4:$B$38),ROW()-12,"")</x:f>
      </x:c>
      <x:c r="B202" s="64" t="str">
        <x:f>IF(A202="","",LOOKUP(A202,'PHÂN BỔ TUẦN'!$C$4:$C$38,'PHÂN BỔ TUẦN'!$A$4:$A$38))</x:f>
      </x:c>
      <x:c r="C202" s="64" t="str">
        <x:f>IF(A202="","",A202)</x:f>
      </x:c>
      <x:c r="D202" s="66" t="str"/>
      <x:c r="E202" s="67" t="str"/>
    </x:row>
    <x:row r="203">
      <x:c r="A203" s="64" t="str">
        <x:f>IF(ROW()-12&lt;=SUM('PHÂN BỔ TUẦN'!$B$4:$B$38),ROW()-12,"")</x:f>
      </x:c>
      <x:c r="B203" s="64" t="str">
        <x:f>IF(A203="","",LOOKUP(A203,'PHÂN BỔ TUẦN'!$C$4:$C$38,'PHÂN BỔ TUẦN'!$A$4:$A$38))</x:f>
      </x:c>
      <x:c r="C203" s="64" t="str">
        <x:f>IF(A203="","",A203)</x:f>
      </x:c>
      <x:c r="D203" s="66" t="str"/>
      <x:c r="E203" s="67" t="str"/>
    </x:row>
    <x:row r="204">
      <x:c r="A204" s="64" t="str">
        <x:f>IF(ROW()-12&lt;=SUM('PHÂN BỔ TUẦN'!$B$4:$B$38),ROW()-12,"")</x:f>
      </x:c>
      <x:c r="B204" s="64" t="str">
        <x:f>IF(A204="","",LOOKUP(A204,'PHÂN BỔ TUẦN'!$C$4:$C$38,'PHÂN BỔ TUẦN'!$A$4:$A$38))</x:f>
      </x:c>
      <x:c r="C204" s="64" t="str">
        <x:f>IF(A204="","",A204)</x:f>
      </x:c>
      <x:c r="D204" s="66" t="str"/>
      <x:c r="E204" s="67" t="str"/>
    </x:row>
    <x:row r="205">
      <x:c r="A205" s="64" t="str">
        <x:f>IF(ROW()-12&lt;=SUM('PHÂN BỔ TUẦN'!$B$4:$B$38),ROW()-12,"")</x:f>
      </x:c>
      <x:c r="B205" s="64" t="str">
        <x:f>IF(A205="","",LOOKUP(A205,'PHÂN BỔ TUẦN'!$C$4:$C$38,'PHÂN BỔ TUẦN'!$A$4:$A$38))</x:f>
      </x:c>
      <x:c r="C205" s="64" t="str">
        <x:f>IF(A205="","",A205)</x:f>
      </x:c>
      <x:c r="D205" s="66" t="str"/>
      <x:c r="E205" s="67" t="str"/>
    </x:row>
    <x:row r="206">
      <x:c r="A206" s="64" t="str">
        <x:f>IF(ROW()-12&lt;=SUM('PHÂN BỔ TUẦN'!$B$4:$B$38),ROW()-12,"")</x:f>
      </x:c>
      <x:c r="B206" s="64" t="str">
        <x:f>IF(A206="","",LOOKUP(A206,'PHÂN BỔ TUẦN'!$C$4:$C$38,'PHÂN BỔ TUẦN'!$A$4:$A$38))</x:f>
      </x:c>
      <x:c r="C206" s="64" t="str">
        <x:f>IF(A206="","",A206)</x:f>
      </x:c>
      <x:c r="D206" s="66" t="str"/>
      <x:c r="E206" s="67" t="str"/>
    </x:row>
    <x:row r="207">
      <x:c r="A207" s="64" t="str">
        <x:f>IF(ROW()-12&lt;=SUM('PHÂN BỔ TUẦN'!$B$4:$B$38),ROW()-12,"")</x:f>
      </x:c>
      <x:c r="B207" s="64" t="str">
        <x:f>IF(A207="","",LOOKUP(A207,'PHÂN BỔ TUẦN'!$C$4:$C$38,'PHÂN BỔ TUẦN'!$A$4:$A$38))</x:f>
      </x:c>
      <x:c r="C207" s="64" t="str">
        <x:f>IF(A207="","",A207)</x:f>
      </x:c>
      <x:c r="D207" s="66" t="str"/>
      <x:c r="E207" s="67" t="str"/>
    </x:row>
    <x:row r="208">
      <x:c r="A208" s="64" t="str">
        <x:f>IF(ROW()-12&lt;=SUM('PHÂN BỔ TUẦN'!$B$4:$B$38),ROW()-12,"")</x:f>
      </x:c>
      <x:c r="B208" s="64" t="str">
        <x:f>IF(A208="","",LOOKUP(A208,'PHÂN BỔ TUẦN'!$C$4:$C$38,'PHÂN BỔ TUẦN'!$A$4:$A$38))</x:f>
      </x:c>
      <x:c r="C208" s="64" t="str">
        <x:f>IF(A208="","",A208)</x:f>
      </x:c>
      <x:c r="D208" s="66" t="str"/>
      <x:c r="E208" s="67" t="str"/>
    </x:row>
    <x:row r="209">
      <x:c r="A209" s="64" t="str">
        <x:f>IF(ROW()-12&lt;=SUM('PHÂN BỔ TUẦN'!$B$4:$B$38),ROW()-12,"")</x:f>
      </x:c>
      <x:c r="B209" s="64" t="str">
        <x:f>IF(A209="","",LOOKUP(A209,'PHÂN BỔ TUẦN'!$C$4:$C$38,'PHÂN BỔ TUẦN'!$A$4:$A$38))</x:f>
      </x:c>
      <x:c r="C209" s="64" t="str">
        <x:f>IF(A209="","",A209)</x:f>
      </x:c>
      <x:c r="D209" s="66" t="str"/>
      <x:c r="E209" s="67" t="str"/>
    </x:row>
    <x:row r="210">
      <x:c r="A210" s="64" t="str">
        <x:f>IF(ROW()-12&lt;=SUM('PHÂN BỔ TUẦN'!$B$4:$B$38),ROW()-12,"")</x:f>
      </x:c>
      <x:c r="B210" s="64" t="str">
        <x:f>IF(A210="","",LOOKUP(A210,'PHÂN BỔ TUẦN'!$C$4:$C$38,'PHÂN BỔ TUẦN'!$A$4:$A$38))</x:f>
      </x:c>
      <x:c r="C210" s="64" t="str">
        <x:f>IF(A210="","",A210)</x:f>
      </x:c>
      <x:c r="D210" s="66" t="str"/>
      <x:c r="E210" s="67" t="str"/>
    </x:row>
    <x:row r="211">
      <x:c r="A211" s="64" t="str">
        <x:f>IF(ROW()-12&lt;=SUM('PHÂN BỔ TUẦN'!$B$4:$B$38),ROW()-12,"")</x:f>
      </x:c>
      <x:c r="B211" s="64" t="str">
        <x:f>IF(A211="","",LOOKUP(A211,'PHÂN BỔ TUẦN'!$C$4:$C$38,'PHÂN BỔ TUẦN'!$A$4:$A$38))</x:f>
      </x:c>
      <x:c r="C211" s="64" t="str">
        <x:f>IF(A211="","",A211)</x:f>
      </x:c>
      <x:c r="D211" s="66" t="str"/>
      <x:c r="E211" s="67" t="str"/>
    </x:row>
    <x:row r="212">
      <x:c r="A212" s="64" t="str">
        <x:f>IF(ROW()-12&lt;=SUM('PHÂN BỔ TUẦN'!$B$4:$B$38),ROW()-12,"")</x:f>
      </x:c>
      <x:c r="B212" s="64" t="str">
        <x:f>IF(A212="","",LOOKUP(A212,'PHÂN BỔ TUẦN'!$C$4:$C$38,'PHÂN BỔ TUẦN'!$A$4:$A$38))</x:f>
      </x:c>
      <x:c r="C212" s="64" t="str">
        <x:f>IF(A212="","",A212)</x:f>
      </x:c>
      <x:c r="D212" s="66" t="str"/>
      <x:c r="E212" s="67" t="str"/>
    </x:row>
    <x:row r="213">
      <x:c r="A213" s="64" t="str">
        <x:f>IF(ROW()-12&lt;=SUM('PHÂN BỔ TUẦN'!$B$4:$B$38),ROW()-12,"")</x:f>
      </x:c>
      <x:c r="B213" s="64" t="str">
        <x:f>IF(A213="","",LOOKUP(A213,'PHÂN BỔ TUẦN'!$C$4:$C$38,'PHÂN BỔ TUẦN'!$A$4:$A$38))</x:f>
      </x:c>
      <x:c r="C213" s="64" t="str">
        <x:f>IF(A213="","",A213)</x:f>
      </x:c>
      <x:c r="D213" s="66" t="str"/>
      <x:c r="E213" s="67" t="str"/>
    </x:row>
    <x:row r="214">
      <x:c r="A214" s="64" t="str">
        <x:f>IF(ROW()-12&lt;=SUM('PHÂN BỔ TUẦN'!$B$4:$B$38),ROW()-12,"")</x:f>
      </x:c>
      <x:c r="B214" s="64" t="str">
        <x:f>IF(A214="","",LOOKUP(A214,'PHÂN BỔ TUẦN'!$C$4:$C$38,'PHÂN BỔ TUẦN'!$A$4:$A$38))</x:f>
      </x:c>
      <x:c r="C214" s="64" t="str">
        <x:f>IF(A214="","",A214)</x:f>
      </x:c>
      <x:c r="D214" s="66" t="str"/>
      <x:c r="E214" s="67" t="str"/>
    </x:row>
    <x:row r="215">
      <x:c r="A215" s="64" t="str">
        <x:f>IF(ROW()-12&lt;=SUM('PHÂN BỔ TUẦN'!$B$4:$B$38),ROW()-12,"")</x:f>
      </x:c>
      <x:c r="B215" s="64" t="str">
        <x:f>IF(A215="","",LOOKUP(A215,'PHÂN BỔ TUẦN'!$C$4:$C$38,'PHÂN BỔ TUẦN'!$A$4:$A$38))</x:f>
      </x:c>
      <x:c r="C215" s="64" t="str">
        <x:f>IF(A215="","",A215)</x:f>
      </x:c>
      <x:c r="D215" s="66" t="str"/>
      <x:c r="E215" s="67" t="str"/>
    </x:row>
    <x:row r="216">
      <x:c r="A216" s="64" t="str">
        <x:f>IF(ROW()-12&lt;=SUM('PHÂN BỔ TUẦN'!$B$4:$B$38),ROW()-12,"")</x:f>
      </x:c>
      <x:c r="B216" s="64" t="str">
        <x:f>IF(A216="","",LOOKUP(A216,'PHÂN BỔ TUẦN'!$C$4:$C$38,'PHÂN BỔ TUẦN'!$A$4:$A$38))</x:f>
      </x:c>
      <x:c r="C216" s="64" t="str">
        <x:f>IF(A216="","",A216)</x:f>
      </x:c>
      <x:c r="D216" s="66" t="str"/>
      <x:c r="E216" s="67" t="str"/>
    </x:row>
    <x:row r="217">
      <x:c r="A217" s="64" t="str">
        <x:f>IF(ROW()-12&lt;=SUM('PHÂN BỔ TUẦN'!$B$4:$B$38),ROW()-12,"")</x:f>
      </x:c>
      <x:c r="B217" s="64" t="str">
        <x:f>IF(A217="","",LOOKUP(A217,'PHÂN BỔ TUẦN'!$C$4:$C$38,'PHÂN BỔ TUẦN'!$A$4:$A$38))</x:f>
      </x:c>
      <x:c r="C217" s="64" t="str">
        <x:f>IF(A217="","",A217)</x:f>
      </x:c>
      <x:c r="D217" s="66" t="str"/>
      <x:c r="E217" s="67" t="str"/>
    </x:row>
    <x:row r="218">
      <x:c r="A218" s="64" t="str">
        <x:f>IF(ROW()-12&lt;=SUM('PHÂN BỔ TUẦN'!$B$4:$B$38),ROW()-12,"")</x:f>
      </x:c>
      <x:c r="B218" s="64" t="str">
        <x:f>IF(A218="","",LOOKUP(A218,'PHÂN BỔ TUẦN'!$C$4:$C$38,'PHÂN BỔ TUẦN'!$A$4:$A$38))</x:f>
      </x:c>
      <x:c r="C218" s="64" t="str">
        <x:f>IF(A218="","",A218)</x:f>
      </x:c>
      <x:c r="D218" s="66" t="str"/>
      <x:c r="E218" s="67" t="str"/>
    </x:row>
    <x:row r="219">
      <x:c r="A219" s="64" t="str">
        <x:f>IF(ROW()-12&lt;=SUM('PHÂN BỔ TUẦN'!$B$4:$B$38),ROW()-12,"")</x:f>
      </x:c>
      <x:c r="B219" s="64" t="str">
        <x:f>IF(A219="","",LOOKUP(A219,'PHÂN BỔ TUẦN'!$C$4:$C$38,'PHÂN BỔ TUẦN'!$A$4:$A$38))</x:f>
      </x:c>
      <x:c r="C219" s="64" t="str">
        <x:f>IF(A219="","",A219)</x:f>
      </x:c>
      <x:c r="D219" s="66" t="str"/>
      <x:c r="E219" s="67" t="str"/>
    </x:row>
    <x:row r="220">
      <x:c r="A220" s="64" t="str">
        <x:f>IF(ROW()-12&lt;=SUM('PHÂN BỔ TUẦN'!$B$4:$B$38),ROW()-12,"")</x:f>
      </x:c>
      <x:c r="B220" s="64" t="str">
        <x:f>IF(A220="","",LOOKUP(A220,'PHÂN BỔ TUẦN'!$C$4:$C$38,'PHÂN BỔ TUẦN'!$A$4:$A$38))</x:f>
      </x:c>
      <x:c r="C220" s="64" t="str">
        <x:f>IF(A220="","",A220)</x:f>
      </x:c>
      <x:c r="D220" s="66" t="str"/>
      <x:c r="E220" s="67" t="str"/>
    </x:row>
    <x:row r="221">
      <x:c r="A221" s="64" t="str">
        <x:f>IF(ROW()-12&lt;=SUM('PHÂN BỔ TUẦN'!$B$4:$B$38),ROW()-12,"")</x:f>
      </x:c>
      <x:c r="B221" s="64" t="str">
        <x:f>IF(A221="","",LOOKUP(A221,'PHÂN BỔ TUẦN'!$C$4:$C$38,'PHÂN BỔ TUẦN'!$A$4:$A$38))</x:f>
      </x:c>
      <x:c r="C221" s="64" t="str">
        <x:f>IF(A221="","",A221)</x:f>
      </x:c>
      <x:c r="D221" s="66" t="str"/>
      <x:c r="E221" s="67" t="str"/>
    </x:row>
    <x:row r="222">
      <x:c r="A222" s="64" t="str">
        <x:f>IF(ROW()-12&lt;=SUM('PHÂN BỔ TUẦN'!$B$4:$B$38),ROW()-12,"")</x:f>
      </x:c>
      <x:c r="B222" s="64" t="str">
        <x:f>IF(A222="","",LOOKUP(A222,'PHÂN BỔ TUẦN'!$C$4:$C$38,'PHÂN BỔ TUẦN'!$A$4:$A$38))</x:f>
      </x:c>
      <x:c r="C222" s="64" t="str">
        <x:f>IF(A222="","",A222)</x:f>
      </x:c>
      <x:c r="D222" s="66" t="str"/>
      <x:c r="E222" s="67" t="str"/>
    </x:row>
    <x:row r="223">
      <x:c r="A223" s="64" t="str">
        <x:f>IF(ROW()-12&lt;=SUM('PHÂN BỔ TUẦN'!$B$4:$B$38),ROW()-12,"")</x:f>
      </x:c>
      <x:c r="B223" s="64" t="str">
        <x:f>IF(A223="","",LOOKUP(A223,'PHÂN BỔ TUẦN'!$C$4:$C$38,'PHÂN BỔ TUẦN'!$A$4:$A$38))</x:f>
      </x:c>
      <x:c r="C223" s="64" t="str">
        <x:f>IF(A223="","",A223)</x:f>
      </x:c>
      <x:c r="D223" s="66" t="str"/>
      <x:c r="E223" s="67" t="str"/>
    </x:row>
    <x:row r="224">
      <x:c r="A224" s="64" t="str">
        <x:f>IF(ROW()-12&lt;=SUM('PHÂN BỔ TUẦN'!$B$4:$B$38),ROW()-12,"")</x:f>
      </x:c>
      <x:c r="B224" s="64" t="str">
        <x:f>IF(A224="","",LOOKUP(A224,'PHÂN BỔ TUẦN'!$C$4:$C$38,'PHÂN BỔ TUẦN'!$A$4:$A$38))</x:f>
      </x:c>
      <x:c r="C224" s="64" t="str">
        <x:f>IF(A224="","",A224)</x:f>
      </x:c>
      <x:c r="D224" s="66" t="str"/>
      <x:c r="E224" s="67" t="str"/>
    </x:row>
    <x:row r="225">
      <x:c r="A225" s="64" t="str">
        <x:f>IF(ROW()-12&lt;=SUM('PHÂN BỔ TUẦN'!$B$4:$B$38),ROW()-12,"")</x:f>
      </x:c>
      <x:c r="B225" s="64" t="str">
        <x:f>IF(A225="","",LOOKUP(A225,'PHÂN BỔ TUẦN'!$C$4:$C$38,'PHÂN BỔ TUẦN'!$A$4:$A$38))</x:f>
      </x:c>
      <x:c r="C225" s="64" t="str">
        <x:f>IF(A225="","",A225)</x:f>
      </x:c>
      <x:c r="D225" s="66" t="str"/>
      <x:c r="E225" s="67" t="str"/>
    </x:row>
    <x:row r="226">
      <x:c r="A226" s="64" t="str">
        <x:f>IF(ROW()-12&lt;=SUM('PHÂN BỔ TUẦN'!$B$4:$B$38),ROW()-12,"")</x:f>
      </x:c>
      <x:c r="B226" s="64" t="str">
        <x:f>IF(A226="","",LOOKUP(A226,'PHÂN BỔ TUẦN'!$C$4:$C$38,'PHÂN BỔ TUẦN'!$A$4:$A$38))</x:f>
      </x:c>
      <x:c r="C226" s="64" t="str">
        <x:f>IF(A226="","",A226)</x:f>
      </x:c>
      <x:c r="D226" s="66" t="str"/>
      <x:c r="E226" s="67" t="str"/>
    </x:row>
    <x:row r="227">
      <x:c r="A227" s="64" t="str">
        <x:f>IF(ROW()-12&lt;=SUM('PHÂN BỔ TUẦN'!$B$4:$B$38),ROW()-12,"")</x:f>
      </x:c>
      <x:c r="B227" s="64" t="str">
        <x:f>IF(A227="","",LOOKUP(A227,'PHÂN BỔ TUẦN'!$C$4:$C$38,'PHÂN BỔ TUẦN'!$A$4:$A$38))</x:f>
      </x:c>
      <x:c r="C227" s="64" t="str">
        <x:f>IF(A227="","",A227)</x:f>
      </x:c>
      <x:c r="D227" s="66" t="str"/>
      <x:c r="E227" s="67" t="str"/>
    </x:row>
    <x:row r="228">
      <x:c r="A228" s="64" t="str">
        <x:f>IF(ROW()-12&lt;=SUM('PHÂN BỔ TUẦN'!$B$4:$B$38),ROW()-12,"")</x:f>
      </x:c>
      <x:c r="B228" s="64" t="str">
        <x:f>IF(A228="","",LOOKUP(A228,'PHÂN BỔ TUẦN'!$C$4:$C$38,'PHÂN BỔ TUẦN'!$A$4:$A$38))</x:f>
      </x:c>
      <x:c r="C228" s="64" t="str">
        <x:f>IF(A228="","",A228)</x:f>
      </x:c>
      <x:c r="D228" s="66" t="str"/>
      <x:c r="E228" s="67" t="str"/>
    </x:row>
    <x:row r="229">
      <x:c r="A229" s="64" t="str">
        <x:f>IF(ROW()-12&lt;=SUM('PHÂN BỔ TUẦN'!$B$4:$B$38),ROW()-12,"")</x:f>
      </x:c>
      <x:c r="B229" s="64" t="str">
        <x:f>IF(A229="","",LOOKUP(A229,'PHÂN BỔ TUẦN'!$C$4:$C$38,'PHÂN BỔ TUẦN'!$A$4:$A$38))</x:f>
      </x:c>
      <x:c r="C229" s="64" t="str">
        <x:f>IF(A229="","",A229)</x:f>
      </x:c>
      <x:c r="D229" s="66" t="str"/>
      <x:c r="E229" s="67" t="str"/>
    </x:row>
    <x:row r="230">
      <x:c r="A230" s="64" t="str">
        <x:f>IF(ROW()-12&lt;=SUM('PHÂN BỔ TUẦN'!$B$4:$B$38),ROW()-12,"")</x:f>
      </x:c>
      <x:c r="B230" s="64" t="str">
        <x:f>IF(A230="","",LOOKUP(A230,'PHÂN BỔ TUẦN'!$C$4:$C$38,'PHÂN BỔ TUẦN'!$A$4:$A$38))</x:f>
      </x:c>
      <x:c r="C230" s="64" t="str">
        <x:f>IF(A230="","",A230)</x:f>
      </x:c>
      <x:c r="D230" s="66" t="str"/>
      <x:c r="E230" s="67" t="str"/>
    </x:row>
    <x:row r="231">
      <x:c r="A231" s="64" t="str">
        <x:f>IF(ROW()-12&lt;=SUM('PHÂN BỔ TUẦN'!$B$4:$B$38),ROW()-12,"")</x:f>
      </x:c>
      <x:c r="B231" s="64" t="str">
        <x:f>IF(A231="","",LOOKUP(A231,'PHÂN BỔ TUẦN'!$C$4:$C$38,'PHÂN BỔ TUẦN'!$A$4:$A$38))</x:f>
      </x:c>
      <x:c r="C231" s="64" t="str">
        <x:f>IF(A231="","",A231)</x:f>
      </x:c>
      <x:c r="D231" s="66" t="str"/>
      <x:c r="E231" s="67" t="str"/>
    </x:row>
    <x:row r="232">
      <x:c r="A232" s="64" t="str">
        <x:f>IF(ROW()-12&lt;=SUM('PHÂN BỔ TUẦN'!$B$4:$B$38),ROW()-12,"")</x:f>
      </x:c>
      <x:c r="B232" s="64" t="str">
        <x:f>IF(A232="","",LOOKUP(A232,'PHÂN BỔ TUẦN'!$C$4:$C$38,'PHÂN BỔ TUẦN'!$A$4:$A$38))</x:f>
      </x:c>
      <x:c r="C232" s="64" t="str">
        <x:f>IF(A232="","",A232)</x:f>
      </x:c>
      <x:c r="D232" s="66" t="str"/>
      <x:c r="E232" s="67" t="str"/>
    </x:row>
    <x:row r="233">
      <x:c r="A233" s="64" t="str">
        <x:f>IF(ROW()-12&lt;=SUM('PHÂN BỔ TUẦN'!$B$4:$B$38),ROW()-12,"")</x:f>
      </x:c>
      <x:c r="B233" s="64" t="str">
        <x:f>IF(A233="","",LOOKUP(A233,'PHÂN BỔ TUẦN'!$C$4:$C$38,'PHÂN BỔ TUẦN'!$A$4:$A$38))</x:f>
      </x:c>
      <x:c r="C233" s="64" t="str">
        <x:f>IF(A233="","",A233)</x:f>
      </x:c>
      <x:c r="D233" s="66" t="str"/>
      <x:c r="E233" s="67" t="str"/>
    </x:row>
    <x:row r="234">
      <x:c r="A234" s="64" t="str">
        <x:f>IF(ROW()-12&lt;=SUM('PHÂN BỔ TUẦN'!$B$4:$B$38),ROW()-12,"")</x:f>
      </x:c>
      <x:c r="B234" s="64" t="str">
        <x:f>IF(A234="","",LOOKUP(A234,'PHÂN BỔ TUẦN'!$C$4:$C$38,'PHÂN BỔ TUẦN'!$A$4:$A$38))</x:f>
      </x:c>
      <x:c r="C234" s="64" t="str">
        <x:f>IF(A234="","",A234)</x:f>
      </x:c>
      <x:c r="D234" s="66" t="str"/>
      <x:c r="E234" s="67" t="str"/>
    </x:row>
    <x:row r="235">
      <x:c r="A235" s="64" t="str">
        <x:f>IF(ROW()-12&lt;=SUM('PHÂN BỔ TUẦN'!$B$4:$B$38),ROW()-12,"")</x:f>
      </x:c>
      <x:c r="B235" s="64" t="str">
        <x:f>IF(A235="","",LOOKUP(A235,'PHÂN BỔ TUẦN'!$C$4:$C$38,'PHÂN BỔ TUẦN'!$A$4:$A$38))</x:f>
      </x:c>
      <x:c r="C235" s="64" t="str">
        <x:f>IF(A235="","",A235)</x:f>
      </x:c>
      <x:c r="D235" s="66" t="str"/>
      <x:c r="E235" s="67" t="str"/>
    </x:row>
    <x:row r="236">
      <x:c r="A236" s="64" t="str">
        <x:f>IF(ROW()-12&lt;=SUM('PHÂN BỔ TUẦN'!$B$4:$B$38),ROW()-12,"")</x:f>
      </x:c>
      <x:c r="B236" s="64" t="str">
        <x:f>IF(A236="","",LOOKUP(A236,'PHÂN BỔ TUẦN'!$C$4:$C$38,'PHÂN BỔ TUẦN'!$A$4:$A$38))</x:f>
      </x:c>
      <x:c r="C236" s="64" t="str">
        <x:f>IF(A236="","",A236)</x:f>
      </x:c>
      <x:c r="D236" s="66" t="str"/>
      <x:c r="E236" s="67" t="str"/>
    </x:row>
    <x:row r="237">
      <x:c r="A237" s="64" t="str">
        <x:f>IF(ROW()-12&lt;=SUM('PHÂN BỔ TUẦN'!$B$4:$B$38),ROW()-12,"")</x:f>
      </x:c>
      <x:c r="B237" s="64" t="str">
        <x:f>IF(A237="","",LOOKUP(A237,'PHÂN BỔ TUẦN'!$C$4:$C$38,'PHÂN BỔ TUẦN'!$A$4:$A$38))</x:f>
      </x:c>
      <x:c r="C237" s="64" t="str">
        <x:f>IF(A237="","",A237)</x:f>
      </x:c>
      <x:c r="D237" s="66" t="str"/>
      <x:c r="E237" s="67" t="str"/>
    </x:row>
    <x:row r="238">
      <x:c r="A238" s="64" t="str">
        <x:f>IF(ROW()-12&lt;=SUM('PHÂN BỔ TUẦN'!$B$4:$B$38),ROW()-12,"")</x:f>
      </x:c>
      <x:c r="B238" s="64" t="str">
        <x:f>IF(A238="","",LOOKUP(A238,'PHÂN BỔ TUẦN'!$C$4:$C$38,'PHÂN BỔ TUẦN'!$A$4:$A$38))</x:f>
      </x:c>
      <x:c r="C238" s="64" t="str">
        <x:f>IF(A238="","",A238)</x:f>
      </x:c>
      <x:c r="D238" s="66" t="str"/>
      <x:c r="E238" s="67" t="str"/>
    </x:row>
    <x:row r="239">
      <x:c r="A239" s="64" t="str">
        <x:f>IF(ROW()-12&lt;=SUM('PHÂN BỔ TUẦN'!$B$4:$B$38),ROW()-12,"")</x:f>
      </x:c>
      <x:c r="B239" s="64" t="str">
        <x:f>IF(A239="","",LOOKUP(A239,'PHÂN BỔ TUẦN'!$C$4:$C$38,'PHÂN BỔ TUẦN'!$A$4:$A$38))</x:f>
      </x:c>
      <x:c r="C239" s="64" t="str">
        <x:f>IF(A239="","",A239)</x:f>
      </x:c>
      <x:c r="D239" s="66" t="str"/>
      <x:c r="E239" s="67" t="str"/>
    </x:row>
    <x:row r="240">
      <x:c r="A240" s="64" t="str">
        <x:f>IF(ROW()-12&lt;=SUM('PHÂN BỔ TUẦN'!$B$4:$B$38),ROW()-12,"")</x:f>
      </x:c>
      <x:c r="B240" s="64" t="str">
        <x:f>IF(A240="","",LOOKUP(A240,'PHÂN BỔ TUẦN'!$C$4:$C$38,'PHÂN BỔ TUẦN'!$A$4:$A$38))</x:f>
      </x:c>
      <x:c r="C240" s="64" t="str">
        <x:f>IF(A240="","",A240)</x:f>
      </x:c>
      <x:c r="D240" s="66" t="str"/>
      <x:c r="E240" s="67" t="str"/>
    </x:row>
    <x:row r="241">
      <x:c r="A241" s="64" t="str">
        <x:f>IF(ROW()-12&lt;=SUM('PHÂN BỔ TUẦN'!$B$4:$B$38),ROW()-12,"")</x:f>
      </x:c>
      <x:c r="B241" s="64" t="str">
        <x:f>IF(A241="","",LOOKUP(A241,'PHÂN BỔ TUẦN'!$C$4:$C$38,'PHÂN BỔ TUẦN'!$A$4:$A$38))</x:f>
      </x:c>
      <x:c r="C241" s="64" t="str">
        <x:f>IF(A241="","",A241)</x:f>
      </x:c>
      <x:c r="D241" s="66" t="str"/>
      <x:c r="E241" s="67" t="str"/>
    </x:row>
    <x:row r="242">
      <x:c r="A242" s="64" t="str">
        <x:f>IF(ROW()-12&lt;=SUM('PHÂN BỔ TUẦN'!$B$4:$B$38),ROW()-12,"")</x:f>
      </x:c>
      <x:c r="B242" s="64" t="str">
        <x:f>IF(A242="","",LOOKUP(A242,'PHÂN BỔ TUẦN'!$C$4:$C$38,'PHÂN BỔ TUẦN'!$A$4:$A$38))</x:f>
      </x:c>
      <x:c r="C242" s="64" t="str">
        <x:f>IF(A242="","",A242)</x:f>
      </x:c>
      <x:c r="D242" s="66" t="str"/>
      <x:c r="E242" s="67" t="str"/>
    </x:row>
    <x:row r="243">
      <x:c r="A243" s="64" t="str">
        <x:f>IF(ROW()-12&lt;=SUM('PHÂN BỔ TUẦN'!$B$4:$B$38),ROW()-12,"")</x:f>
      </x:c>
      <x:c r="B243" s="64" t="str">
        <x:f>IF(A243="","",LOOKUP(A243,'PHÂN BỔ TUẦN'!$C$4:$C$38,'PHÂN BỔ TUẦN'!$A$4:$A$38))</x:f>
      </x:c>
      <x:c r="C243" s="64" t="str">
        <x:f>IF(A243="","",A243)</x:f>
      </x:c>
      <x:c r="D243" s="66" t="str"/>
      <x:c r="E243" s="67" t="str"/>
    </x:row>
    <x:row r="244">
      <x:c r="A244" s="64" t="str">
        <x:f>IF(ROW()-12&lt;=SUM('PHÂN BỔ TUẦN'!$B$4:$B$38),ROW()-12,"")</x:f>
      </x:c>
      <x:c r="B244" s="64" t="str">
        <x:f>IF(A244="","",LOOKUP(A244,'PHÂN BỔ TUẦN'!$C$4:$C$38,'PHÂN BỔ TUẦN'!$A$4:$A$38))</x:f>
      </x:c>
      <x:c r="C244" s="64" t="str">
        <x:f>IF(A244="","",A244)</x:f>
      </x:c>
      <x:c r="D244" s="66" t="str"/>
      <x:c r="E244" s="67" t="str"/>
    </x:row>
    <x:row r="245">
      <x:c r="A245" s="64" t="str">
        <x:f>IF(ROW()-12&lt;=SUM('PHÂN BỔ TUẦN'!$B$4:$B$38),ROW()-12,"")</x:f>
      </x:c>
      <x:c r="B245" s="64" t="str">
        <x:f>IF(A245="","",LOOKUP(A245,'PHÂN BỔ TUẦN'!$C$4:$C$38,'PHÂN BỔ TUẦN'!$A$4:$A$38))</x:f>
      </x:c>
      <x:c r="C245" s="64" t="str">
        <x:f>IF(A245="","",A245)</x:f>
      </x:c>
      <x:c r="D245" s="66" t="str"/>
      <x:c r="E245" s="67" t="str"/>
    </x:row>
    <x:row r="246">
      <x:c r="A246" s="64" t="str">
        <x:f>IF(ROW()-12&lt;=SUM('PHÂN BỔ TUẦN'!$B$4:$B$38),ROW()-12,"")</x:f>
      </x:c>
      <x:c r="B246" s="64" t="str">
        <x:f>IF(A246="","",LOOKUP(A246,'PHÂN BỔ TUẦN'!$C$4:$C$38,'PHÂN BỔ TUẦN'!$A$4:$A$38))</x:f>
      </x:c>
      <x:c r="C246" s="64" t="str">
        <x:f>IF(A246="","",A246)</x:f>
      </x:c>
      <x:c r="D246" s="66" t="str"/>
      <x:c r="E246" s="67" t="str"/>
    </x:row>
    <x:row r="247">
      <x:c r="A247" s="64" t="str">
        <x:f>IF(ROW()-12&lt;=SUM('PHÂN BỔ TUẦN'!$B$4:$B$38),ROW()-12,"")</x:f>
      </x:c>
      <x:c r="B247" s="64" t="str">
        <x:f>IF(A247="","",LOOKUP(A247,'PHÂN BỔ TUẦN'!$C$4:$C$38,'PHÂN BỔ TUẦN'!$A$4:$A$38))</x:f>
      </x:c>
      <x:c r="C247" s="64" t="str">
        <x:f>IF(A247="","",A247)</x:f>
      </x:c>
      <x:c r="D247" s="66" t="str"/>
      <x:c r="E247" s="67" t="str"/>
    </x:row>
    <x:row r="248">
      <x:c r="A248" s="64" t="str">
        <x:f>IF(ROW()-12&lt;=SUM('PHÂN BỔ TUẦN'!$B$4:$B$38),ROW()-12,"")</x:f>
      </x:c>
      <x:c r="B248" s="64" t="str">
        <x:f>IF(A248="","",LOOKUP(A248,'PHÂN BỔ TUẦN'!$C$4:$C$38,'PHÂN BỔ TUẦN'!$A$4:$A$38))</x:f>
      </x:c>
      <x:c r="C248" s="64" t="str">
        <x:f>IF(A248="","",A248)</x:f>
      </x:c>
      <x:c r="D248" s="66" t="str"/>
      <x:c r="E248" s="67" t="str"/>
    </x:row>
    <x:row r="249">
      <x:c r="A249" s="64" t="str">
        <x:f>IF(ROW()-12&lt;=SUM('PHÂN BỔ TUẦN'!$B$4:$B$38),ROW()-12,"")</x:f>
      </x:c>
      <x:c r="B249" s="64" t="str">
        <x:f>IF(A249="","",LOOKUP(A249,'PHÂN BỔ TUẦN'!$C$4:$C$38,'PHÂN BỔ TUẦN'!$A$4:$A$38))</x:f>
      </x:c>
      <x:c r="C249" s="64" t="str">
        <x:f>IF(A249="","",A249)</x:f>
      </x:c>
      <x:c r="D249" s="66" t="str"/>
      <x:c r="E249" s="67" t="str"/>
    </x:row>
    <x:row r="250">
      <x:c r="A250" s="64" t="str">
        <x:f>IF(ROW()-12&lt;=SUM('PHÂN BỔ TUẦN'!$B$4:$B$38),ROW()-12,"")</x:f>
      </x:c>
      <x:c r="B250" s="64" t="str">
        <x:f>IF(A250="","",LOOKUP(A250,'PHÂN BỔ TUẦN'!$C$4:$C$38,'PHÂN BỔ TUẦN'!$A$4:$A$38))</x:f>
      </x:c>
      <x:c r="C250" s="64" t="str">
        <x:f>IF(A250="","",A250)</x:f>
      </x:c>
      <x:c r="D250" s="66" t="str"/>
      <x:c r="E250" s="67" t="str"/>
    </x:row>
    <x:row r="251">
      <x:c r="A251" s="64" t="str">
        <x:f>IF(ROW()-12&lt;=SUM('PHÂN BỔ TUẦN'!$B$4:$B$38),ROW()-12,"")</x:f>
      </x:c>
      <x:c r="B251" s="64" t="str">
        <x:f>IF(A251="","",LOOKUP(A251,'PHÂN BỔ TUẦN'!$C$4:$C$38,'PHÂN BỔ TUẦN'!$A$4:$A$38))</x:f>
      </x:c>
      <x:c r="C251" s="64" t="str">
        <x:f>IF(A251="","",A251)</x:f>
      </x:c>
      <x:c r="D251" s="66" t="str"/>
      <x:c r="E251" s="67" t="str"/>
    </x:row>
    <x:row r="252">
      <x:c r="A252" s="64" t="str">
        <x:f>IF(ROW()-12&lt;=SUM('PHÂN BỔ TUẦN'!$B$4:$B$38),ROW()-12,"")</x:f>
      </x:c>
      <x:c r="B252" s="64" t="str">
        <x:f>IF(A252="","",LOOKUP(A252,'PHÂN BỔ TUẦN'!$C$4:$C$38,'PHÂN BỔ TUẦN'!$A$4:$A$38))</x:f>
      </x:c>
      <x:c r="C252" s="64" t="str">
        <x:f>IF(A252="","",A252)</x:f>
      </x:c>
      <x:c r="D252" s="66" t="str"/>
      <x:c r="E252" s="67" t="str"/>
    </x:row>
    <x:row r="253">
      <x:c r="A253" s="64" t="str">
        <x:f>IF(ROW()-12&lt;=SUM('PHÂN BỔ TUẦN'!$B$4:$B$38),ROW()-12,"")</x:f>
      </x:c>
      <x:c r="B253" s="64" t="str">
        <x:f>IF(A253="","",LOOKUP(A253,'PHÂN BỔ TUẦN'!$C$4:$C$38,'PHÂN BỔ TUẦN'!$A$4:$A$38))</x:f>
      </x:c>
      <x:c r="C253" s="64" t="str">
        <x:f>IF(A253="","",A253)</x:f>
      </x:c>
      <x:c r="D253" s="66" t="str"/>
      <x:c r="E253" s="67" t="str"/>
    </x:row>
    <x:row r="254">
      <x:c r="A254" s="64" t="str">
        <x:f>IF(ROW()-12&lt;=SUM('PHÂN BỔ TUẦN'!$B$4:$B$38),ROW()-12,"")</x:f>
      </x:c>
      <x:c r="B254" s="64" t="str">
        <x:f>IF(A254="","",LOOKUP(A254,'PHÂN BỔ TUẦN'!$C$4:$C$38,'PHÂN BỔ TUẦN'!$A$4:$A$38))</x:f>
      </x:c>
      <x:c r="C254" s="64" t="str">
        <x:f>IF(A254="","",A254)</x:f>
      </x:c>
      <x:c r="D254" s="66" t="str"/>
      <x:c r="E254" s="67" t="str"/>
    </x:row>
    <x:row r="255">
      <x:c r="A255" s="64" t="str">
        <x:f>IF(ROW()-12&lt;=SUM('PHÂN BỔ TUẦN'!$B$4:$B$38),ROW()-12,"")</x:f>
      </x:c>
      <x:c r="B255" s="64" t="str">
        <x:f>IF(A255="","",LOOKUP(A255,'PHÂN BỔ TUẦN'!$C$4:$C$38,'PHÂN BỔ TUẦN'!$A$4:$A$38))</x:f>
      </x:c>
      <x:c r="C255" s="64" t="str">
        <x:f>IF(A255="","",A255)</x:f>
      </x:c>
      <x:c r="D255" s="66" t="str"/>
      <x:c r="E255" s="67" t="str"/>
    </x:row>
    <x:row r="256">
      <x:c r="A256" s="64" t="str">
        <x:f>IF(ROW()-12&lt;=SUM('PHÂN BỔ TUẦN'!$B$4:$B$38),ROW()-12,"")</x:f>
      </x:c>
      <x:c r="B256" s="64" t="str">
        <x:f>IF(A256="","",LOOKUP(A256,'PHÂN BỔ TUẦN'!$C$4:$C$38,'PHÂN BỔ TUẦN'!$A$4:$A$38))</x:f>
      </x:c>
      <x:c r="C256" s="64" t="str">
        <x:f>IF(A256="","",A256)</x:f>
      </x:c>
      <x:c r="D256" s="66" t="str"/>
      <x:c r="E256" s="67" t="str"/>
    </x:row>
    <x:row r="257">
      <x:c r="A257" s="64" t="str">
        <x:f>IF(ROW()-12&lt;=SUM('PHÂN BỔ TUẦN'!$B$4:$B$38),ROW()-12,"")</x:f>
      </x:c>
      <x:c r="B257" s="64" t="str">
        <x:f>IF(A257="","",LOOKUP(A257,'PHÂN BỔ TUẦN'!$C$4:$C$38,'PHÂN BỔ TUẦN'!$A$4:$A$38))</x:f>
      </x:c>
      <x:c r="C257" s="64" t="str">
        <x:f>IF(A257="","",A257)</x:f>
      </x:c>
      <x:c r="D257" s="66" t="str"/>
      <x:c r="E257" s="67" t="str"/>
    </x:row>
    <x:row r="258">
      <x:c r="A258" s="64" t="str">
        <x:f>IF(ROW()-12&lt;=SUM('PHÂN BỔ TUẦN'!$B$4:$B$38),ROW()-12,"")</x:f>
      </x:c>
      <x:c r="B258" s="64" t="str">
        <x:f>IF(A258="","",LOOKUP(A258,'PHÂN BỔ TUẦN'!$C$4:$C$38,'PHÂN BỔ TUẦN'!$A$4:$A$38))</x:f>
      </x:c>
      <x:c r="C258" s="64" t="str">
        <x:f>IF(A258="","",A258)</x:f>
      </x:c>
      <x:c r="D258" s="66" t="str"/>
      <x:c r="E258" s="67" t="str"/>
    </x:row>
    <x:row r="259">
      <x:c r="A259" s="64" t="str">
        <x:f>IF(ROW()-12&lt;=SUM('PHÂN BỔ TUẦN'!$B$4:$B$38),ROW()-12,"")</x:f>
      </x:c>
      <x:c r="B259" s="64" t="str">
        <x:f>IF(A259="","",LOOKUP(A259,'PHÂN BỔ TUẦN'!$C$4:$C$38,'PHÂN BỔ TUẦN'!$A$4:$A$38))</x:f>
      </x:c>
      <x:c r="C259" s="64" t="str">
        <x:f>IF(A259="","",A259)</x:f>
      </x:c>
      <x:c r="D259" s="66" t="str"/>
      <x:c r="E259" s="67" t="str"/>
    </x:row>
    <x:row r="260">
      <x:c r="A260" s="64" t="str">
        <x:f>IF(ROW()-12&lt;=SUM('PHÂN BỔ TUẦN'!$B$4:$B$38),ROW()-12,"")</x:f>
      </x:c>
      <x:c r="B260" s="64" t="str">
        <x:f>IF(A260="","",LOOKUP(A260,'PHÂN BỔ TUẦN'!$C$4:$C$38,'PHÂN BỔ TUẦN'!$A$4:$A$38))</x:f>
      </x:c>
      <x:c r="C260" s="64" t="str">
        <x:f>IF(A260="","",A260)</x:f>
      </x:c>
      <x:c r="D260" s="66" t="str"/>
      <x:c r="E260" s="67" t="str"/>
    </x:row>
    <x:row r="261">
      <x:c r="A261" s="64" t="str">
        <x:f>IF(ROW()-12&lt;=SUM('PHÂN BỔ TUẦN'!$B$4:$B$38),ROW()-12,"")</x:f>
      </x:c>
      <x:c r="B261" s="64" t="str">
        <x:f>IF(A261="","",LOOKUP(A261,'PHÂN BỔ TUẦN'!$C$4:$C$38,'PHÂN BỔ TUẦN'!$A$4:$A$38))</x:f>
      </x:c>
      <x:c r="C261" s="64" t="str">
        <x:f>IF(A261="","",A261)</x:f>
      </x:c>
      <x:c r="D261" s="66" t="str"/>
      <x:c r="E261" s="67" t="str"/>
    </x:row>
    <x:row r="262">
      <x:c r="A262" s="64" t="str">
        <x:f>IF(ROW()-12&lt;=SUM('PHÂN BỔ TUẦN'!$B$4:$B$38),ROW()-12,"")</x:f>
      </x:c>
      <x:c r="B262" s="64" t="str">
        <x:f>IF(A262="","",LOOKUP(A262,'PHÂN BỔ TUẦN'!$C$4:$C$38,'PHÂN BỔ TUẦN'!$A$4:$A$38))</x:f>
      </x:c>
      <x:c r="C262" s="64" t="str">
        <x:f>IF(A262="","",A262)</x:f>
      </x:c>
      <x:c r="D262" s="66" t="str"/>
      <x:c r="E262" s="67" t="str"/>
    </x:row>
    <x:row r="263">
      <x:c r="A263" s="64" t="str">
        <x:f>IF(ROW()-12&lt;=SUM('PHÂN BỔ TUẦN'!$B$4:$B$38),ROW()-12,"")</x:f>
      </x:c>
      <x:c r="B263" s="64" t="str">
        <x:f>IF(A263="","",LOOKUP(A263,'PHÂN BỔ TUẦN'!$C$4:$C$38,'PHÂN BỔ TUẦN'!$A$4:$A$38))</x:f>
      </x:c>
      <x:c r="C263" s="64" t="str">
        <x:f>IF(A263="","",A263)</x:f>
      </x:c>
      <x:c r="D263" s="66" t="str"/>
      <x:c r="E263" s="67" t="str"/>
    </x:row>
    <x:row r="264">
      <x:c r="A264" s="64" t="str">
        <x:f>IF(ROW()-12&lt;=SUM('PHÂN BỔ TUẦN'!$B$4:$B$38),ROW()-12,"")</x:f>
      </x:c>
      <x:c r="B264" s="64" t="str">
        <x:f>IF(A264="","",LOOKUP(A264,'PHÂN BỔ TUẦN'!$C$4:$C$38,'PHÂN BỔ TUẦN'!$A$4:$A$38))</x:f>
      </x:c>
      <x:c r="C264" s="64" t="str">
        <x:f>IF(A264="","",A264)</x:f>
      </x:c>
      <x:c r="D264" s="66" t="str"/>
      <x:c r="E264" s="67" t="str"/>
    </x:row>
    <x:row r="265">
      <x:c r="A265" s="64" t="str">
        <x:f>IF(ROW()-12&lt;=SUM('PHÂN BỔ TUẦN'!$B$4:$B$38),ROW()-12,"")</x:f>
      </x:c>
      <x:c r="B265" s="64" t="str">
        <x:f>IF(A265="","",LOOKUP(A265,'PHÂN BỔ TUẦN'!$C$4:$C$38,'PHÂN BỔ TUẦN'!$A$4:$A$38))</x:f>
      </x:c>
      <x:c r="C265" s="64" t="str">
        <x:f>IF(A265="","",A265)</x:f>
      </x:c>
      <x:c r="D265" s="66" t="str"/>
      <x:c r="E265" s="67" t="str"/>
    </x:row>
    <x:row r="266">
      <x:c r="A266" s="64" t="str">
        <x:f>IF(ROW()-12&lt;=SUM('PHÂN BỔ TUẦN'!$B$4:$B$38),ROW()-12,"")</x:f>
      </x:c>
      <x:c r="B266" s="64" t="str">
        <x:f>IF(A266="","",LOOKUP(A266,'PHÂN BỔ TUẦN'!$C$4:$C$38,'PHÂN BỔ TUẦN'!$A$4:$A$38))</x:f>
      </x:c>
      <x:c r="C266" s="64" t="str">
        <x:f>IF(A266="","",A266)</x:f>
      </x:c>
      <x:c r="D266" s="66" t="str"/>
      <x:c r="E266" s="67" t="str"/>
    </x:row>
    <x:row r="267">
      <x:c r="A267" s="64" t="str">
        <x:f>IF(ROW()-12&lt;=SUM('PHÂN BỔ TUẦN'!$B$4:$B$38),ROW()-12,"")</x:f>
      </x:c>
      <x:c r="B267" s="64" t="str">
        <x:f>IF(A267="","",LOOKUP(A267,'PHÂN BỔ TUẦN'!$C$4:$C$38,'PHÂN BỔ TUẦN'!$A$4:$A$38))</x:f>
      </x:c>
      <x:c r="C267" s="64" t="str">
        <x:f>IF(A267="","",A267)</x:f>
      </x:c>
      <x:c r="D267" s="66" t="str"/>
      <x:c r="E267" s="67" t="str"/>
    </x:row>
    <x:row r="268">
      <x:c r="A268" s="64" t="str">
        <x:f>IF(ROW()-12&lt;=SUM('PHÂN BỔ TUẦN'!$B$4:$B$38),ROW()-12,"")</x:f>
      </x:c>
      <x:c r="B268" s="64" t="str">
        <x:f>IF(A268="","",LOOKUP(A268,'PHÂN BỔ TUẦN'!$C$4:$C$38,'PHÂN BỔ TUẦN'!$A$4:$A$38))</x:f>
      </x:c>
      <x:c r="C268" s="64" t="str">
        <x:f>IF(A268="","",A268)</x:f>
      </x:c>
      <x:c r="D268" s="66" t="str"/>
      <x:c r="E268" s="67" t="str"/>
    </x:row>
    <x:row r="269">
      <x:c r="A269" s="64" t="str">
        <x:f>IF(ROW()-12&lt;=SUM('PHÂN BỔ TUẦN'!$B$4:$B$38),ROW()-12,"")</x:f>
      </x:c>
      <x:c r="B269" s="64" t="str">
        <x:f>IF(A269="","",LOOKUP(A269,'PHÂN BỔ TUẦN'!$C$4:$C$38,'PHÂN BỔ TUẦN'!$A$4:$A$38))</x:f>
      </x:c>
      <x:c r="C269" s="64" t="str">
        <x:f>IF(A269="","",A269)</x:f>
      </x:c>
      <x:c r="D269" s="66" t="str"/>
      <x:c r="E269" s="67" t="str"/>
    </x:row>
    <x:row r="270">
      <x:c r="A270" s="64" t="str">
        <x:f>IF(ROW()-12&lt;=SUM('PHÂN BỔ TUẦN'!$B$4:$B$38),ROW()-12,"")</x:f>
      </x:c>
      <x:c r="B270" s="64" t="str">
        <x:f>IF(A270="","",LOOKUP(A270,'PHÂN BỔ TUẦN'!$C$4:$C$38,'PHÂN BỔ TUẦN'!$A$4:$A$38))</x:f>
      </x:c>
      <x:c r="C270" s="64" t="str">
        <x:f>IF(A270="","",A270)</x:f>
      </x:c>
      <x:c r="D270" s="66" t="str"/>
      <x:c r="E270" s="67" t="str"/>
    </x:row>
    <x:row r="271">
      <x:c r="A271" s="64" t="str">
        <x:f>IF(ROW()-12&lt;=SUM('PHÂN BỔ TUẦN'!$B$4:$B$38),ROW()-12,"")</x:f>
      </x:c>
      <x:c r="B271" s="64" t="str">
        <x:f>IF(A271="","",LOOKUP(A271,'PHÂN BỔ TUẦN'!$C$4:$C$38,'PHÂN BỔ TUẦN'!$A$4:$A$38))</x:f>
      </x:c>
      <x:c r="C271" s="64" t="str">
        <x:f>IF(A271="","",A271)</x:f>
      </x:c>
      <x:c r="D271" s="66" t="str"/>
      <x:c r="E271" s="67" t="str"/>
    </x:row>
    <x:row r="272">
      <x:c r="A272" s="64" t="str">
        <x:f>IF(ROW()-12&lt;=SUM('PHÂN BỔ TUẦN'!$B$4:$B$38),ROW()-12,"")</x:f>
      </x:c>
      <x:c r="B272" s="64" t="str">
        <x:f>IF(A272="","",LOOKUP(A272,'PHÂN BỔ TUẦN'!$C$4:$C$38,'PHÂN BỔ TUẦN'!$A$4:$A$38))</x:f>
      </x:c>
      <x:c r="C272" s="64" t="str">
        <x:f>IF(A272="","",A272)</x:f>
      </x:c>
      <x:c r="D272" s="66" t="str"/>
      <x:c r="E272" s="67" t="str"/>
    </x:row>
    <x:row r="273">
      <x:c r="A273" s="64" t="str">
        <x:f>IF(ROW()-12&lt;=SUM('PHÂN BỔ TUẦN'!$B$4:$B$38),ROW()-12,"")</x:f>
      </x:c>
      <x:c r="B273" s="64" t="str">
        <x:f>IF(A273="","",LOOKUP(A273,'PHÂN BỔ TUẦN'!$C$4:$C$38,'PHÂN BỔ TUẦN'!$A$4:$A$38))</x:f>
      </x:c>
      <x:c r="C273" s="64" t="str">
        <x:f>IF(A273="","",A273)</x:f>
      </x:c>
      <x:c r="D273" s="66" t="str"/>
      <x:c r="E273" s="67" t="str"/>
    </x:row>
    <x:row r="274">
      <x:c r="A274" s="64" t="str">
        <x:f>IF(ROW()-12&lt;=SUM('PHÂN BỔ TUẦN'!$B$4:$B$38),ROW()-12,"")</x:f>
      </x:c>
      <x:c r="B274" s="64" t="str">
        <x:f>IF(A274="","",LOOKUP(A274,'PHÂN BỔ TUẦN'!$C$4:$C$38,'PHÂN BỔ TUẦN'!$A$4:$A$38))</x:f>
      </x:c>
      <x:c r="C274" s="64" t="str">
        <x:f>IF(A274="","",A274)</x:f>
      </x:c>
      <x:c r="D274" s="66" t="str"/>
      <x:c r="E274" s="67" t="str"/>
    </x:row>
    <x:row r="275">
      <x:c r="A275" s="64" t="str">
        <x:f>IF(ROW()-12&lt;=SUM('PHÂN BỔ TUẦN'!$B$4:$B$38),ROW()-12,"")</x:f>
      </x:c>
      <x:c r="B275" s="64" t="str">
        <x:f>IF(A275="","",LOOKUP(A275,'PHÂN BỔ TUẦN'!$C$4:$C$38,'PHÂN BỔ TUẦN'!$A$4:$A$38))</x:f>
      </x:c>
      <x:c r="C275" s="64" t="str">
        <x:f>IF(A275="","",A275)</x:f>
      </x:c>
      <x:c r="D275" s="66" t="str"/>
      <x:c r="E275" s="67" t="str"/>
    </x:row>
    <x:row r="276">
      <x:c r="A276" s="64" t="str">
        <x:f>IF(ROW()-12&lt;=SUM('PHÂN BỔ TUẦN'!$B$4:$B$38),ROW()-12,"")</x:f>
      </x:c>
      <x:c r="B276" s="64" t="str">
        <x:f>IF(A276="","",LOOKUP(A276,'PHÂN BỔ TUẦN'!$C$4:$C$38,'PHÂN BỔ TUẦN'!$A$4:$A$38))</x:f>
      </x:c>
      <x:c r="C276" s="64" t="str">
        <x:f>IF(A276="","",A276)</x:f>
      </x:c>
      <x:c r="D276" s="66" t="str"/>
      <x:c r="E276" s="67" t="str"/>
    </x:row>
    <x:row r="277">
      <x:c r="A277" s="64" t="str">
        <x:f>IF(ROW()-12&lt;=SUM('PHÂN BỔ TUẦN'!$B$4:$B$38),ROW()-12,"")</x:f>
      </x:c>
      <x:c r="B277" s="64" t="str">
        <x:f>IF(A277="","",LOOKUP(A277,'PHÂN BỔ TUẦN'!$C$4:$C$38,'PHÂN BỔ TUẦN'!$A$4:$A$38))</x:f>
      </x:c>
      <x:c r="C277" s="64" t="str">
        <x:f>IF(A277="","",A277)</x:f>
      </x:c>
      <x:c r="D277" s="66" t="str"/>
      <x:c r="E277" s="67" t="str"/>
    </x:row>
    <x:row r="278">
      <x:c r="A278" s="64" t="str">
        <x:f>IF(ROW()-12&lt;=SUM('PHÂN BỔ TUẦN'!$B$4:$B$38),ROW()-12,"")</x:f>
      </x:c>
      <x:c r="B278" s="64" t="str">
        <x:f>IF(A278="","",LOOKUP(A278,'PHÂN BỔ TUẦN'!$C$4:$C$38,'PHÂN BỔ TUẦN'!$A$4:$A$38))</x:f>
      </x:c>
      <x:c r="C278" s="64" t="str">
        <x:f>IF(A278="","",A278)</x:f>
      </x:c>
      <x:c r="D278" s="66" t="str"/>
      <x:c r="E278" s="67" t="str"/>
    </x:row>
    <x:row r="279">
      <x:c r="A279" s="64" t="str">
        <x:f>IF(ROW()-12&lt;=SUM('PHÂN BỔ TUẦN'!$B$4:$B$38),ROW()-12,"")</x:f>
      </x:c>
      <x:c r="B279" s="64" t="str">
        <x:f>IF(A279="","",LOOKUP(A279,'PHÂN BỔ TUẦN'!$C$4:$C$38,'PHÂN BỔ TUẦN'!$A$4:$A$38))</x:f>
      </x:c>
      <x:c r="C279" s="64" t="str">
        <x:f>IF(A279="","",A279)</x:f>
      </x:c>
      <x:c r="D279" s="66" t="str"/>
      <x:c r="E279" s="67" t="str"/>
    </x:row>
    <x:row r="280">
      <x:c r="A280" s="64" t="str">
        <x:f>IF(ROW()-12&lt;=SUM('PHÂN BỔ TUẦN'!$B$4:$B$38),ROW()-12,"")</x:f>
      </x:c>
      <x:c r="B280" s="64" t="str">
        <x:f>IF(A280="","",LOOKUP(A280,'PHÂN BỔ TUẦN'!$C$4:$C$38,'PHÂN BỔ TUẦN'!$A$4:$A$38))</x:f>
      </x:c>
      <x:c r="C280" s="64" t="str">
        <x:f>IF(A280="","",A280)</x:f>
      </x:c>
      <x:c r="D280" s="66" t="str"/>
      <x:c r="E280" s="67" t="str"/>
    </x:row>
    <x:row r="281">
      <x:c r="A281" s="64" t="str">
        <x:f>IF(ROW()-12&lt;=SUM('PHÂN BỔ TUẦN'!$B$4:$B$38),ROW()-12,"")</x:f>
      </x:c>
      <x:c r="B281" s="64" t="str">
        <x:f>IF(A281="","",LOOKUP(A281,'PHÂN BỔ TUẦN'!$C$4:$C$38,'PHÂN BỔ TUẦN'!$A$4:$A$38))</x:f>
      </x:c>
      <x:c r="C281" s="64" t="str">
        <x:f>IF(A281="","",A281)</x:f>
      </x:c>
      <x:c r="D281" s="66" t="str"/>
      <x:c r="E281" s="67" t="str"/>
    </x:row>
    <x:row r="282">
      <x:c r="A282" s="64" t="str">
        <x:f>IF(ROW()-12&lt;=SUM('PHÂN BỔ TUẦN'!$B$4:$B$38),ROW()-12,"")</x:f>
      </x:c>
      <x:c r="B282" s="64" t="str">
        <x:f>IF(A282="","",LOOKUP(A282,'PHÂN BỔ TUẦN'!$C$4:$C$38,'PHÂN BỔ TUẦN'!$A$4:$A$38))</x:f>
      </x:c>
      <x:c r="C282" s="64" t="str">
        <x:f>IF(A282="","",A282)</x:f>
      </x:c>
      <x:c r="D282" s="66" t="str"/>
      <x:c r="E282" s="67" t="str"/>
    </x:row>
    <x:row r="283">
      <x:c r="A283" s="64" t="str">
        <x:f>IF(ROW()-12&lt;=SUM('PHÂN BỔ TUẦN'!$B$4:$B$38),ROW()-12,"")</x:f>
      </x:c>
      <x:c r="B283" s="64" t="str">
        <x:f>IF(A283="","",LOOKUP(A283,'PHÂN BỔ TUẦN'!$C$4:$C$38,'PHÂN BỔ TUẦN'!$A$4:$A$38))</x:f>
      </x:c>
      <x:c r="C283" s="64" t="str">
        <x:f>IF(A283="","",A283)</x:f>
      </x:c>
      <x:c r="D283" s="66" t="str"/>
      <x:c r="E283" s="67" t="str"/>
    </x:row>
    <x:row r="284">
      <x:c r="A284" s="64" t="str">
        <x:f>IF(ROW()-12&lt;=SUM('PHÂN BỔ TUẦN'!$B$4:$B$38),ROW()-12,"")</x:f>
      </x:c>
      <x:c r="B284" s="64" t="str">
        <x:f>IF(A284="","",LOOKUP(A284,'PHÂN BỔ TUẦN'!$C$4:$C$38,'PHÂN BỔ TUẦN'!$A$4:$A$38))</x:f>
      </x:c>
      <x:c r="C284" s="64" t="str">
        <x:f>IF(A284="","",A284)</x:f>
      </x:c>
      <x:c r="D284" s="66" t="str"/>
      <x:c r="E284" s="67" t="str"/>
    </x:row>
    <x:row r="285">
      <x:c r="A285" s="64" t="str">
        <x:f>IF(ROW()-12&lt;=SUM('PHÂN BỔ TUẦN'!$B$4:$B$38),ROW()-12,"")</x:f>
      </x:c>
      <x:c r="B285" s="64" t="str">
        <x:f>IF(A285="","",LOOKUP(A285,'PHÂN BỔ TUẦN'!$C$4:$C$38,'PHÂN BỔ TUẦN'!$A$4:$A$38))</x:f>
      </x:c>
      <x:c r="C285" s="64" t="str">
        <x:f>IF(A285="","",A285)</x:f>
      </x:c>
      <x:c r="D285" s="66" t="str"/>
      <x:c r="E285" s="67" t="str"/>
    </x:row>
    <x:row r="286">
      <x:c r="A286" s="64" t="str">
        <x:f>IF(ROW()-12&lt;=SUM('PHÂN BỔ TUẦN'!$B$4:$B$38),ROW()-12,"")</x:f>
      </x:c>
      <x:c r="B286" s="64" t="str">
        <x:f>IF(A286="","",LOOKUP(A286,'PHÂN BỔ TUẦN'!$C$4:$C$38,'PHÂN BỔ TUẦN'!$A$4:$A$38))</x:f>
      </x:c>
      <x:c r="C286" s="64" t="str">
        <x:f>IF(A286="","",A286)</x:f>
      </x:c>
      <x:c r="D286" s="66" t="str"/>
      <x:c r="E286" s="67" t="str"/>
    </x:row>
    <x:row r="287">
      <x:c r="A287" s="64" t="str">
        <x:f>IF(ROW()-12&lt;=SUM('PHÂN BỔ TUẦN'!$B$4:$B$38),ROW()-12,"")</x:f>
      </x:c>
      <x:c r="B287" s="64" t="str">
        <x:f>IF(A287="","",LOOKUP(A287,'PHÂN BỔ TUẦN'!$C$4:$C$38,'PHÂN BỔ TUẦN'!$A$4:$A$38))</x:f>
      </x:c>
      <x:c r="C287" s="64" t="str">
        <x:f>IF(A287="","",A287)</x:f>
      </x:c>
      <x:c r="D287" s="66" t="str"/>
      <x:c r="E287" s="67" t="str"/>
    </x:row>
    <x:row r="288">
      <x:c r="A288" s="64" t="str">
        <x:f>IF(ROW()-12&lt;=SUM('PHÂN BỔ TUẦN'!$B$4:$B$38),ROW()-12,"")</x:f>
      </x:c>
      <x:c r="B288" s="64" t="str">
        <x:f>IF(A288="","",LOOKUP(A288,'PHÂN BỔ TUẦN'!$C$4:$C$38,'PHÂN BỔ TUẦN'!$A$4:$A$38))</x:f>
      </x:c>
      <x:c r="C288" s="64" t="str">
        <x:f>IF(A288="","",A288)</x:f>
      </x:c>
      <x:c r="D288" s="66" t="str"/>
      <x:c r="E288" s="67" t="str"/>
    </x:row>
    <x:row r="289">
      <x:c r="A289" s="64" t="str">
        <x:f>IF(ROW()-12&lt;=SUM('PHÂN BỔ TUẦN'!$B$4:$B$38),ROW()-12,"")</x:f>
      </x:c>
      <x:c r="B289" s="64" t="str">
        <x:f>IF(A289="","",LOOKUP(A289,'PHÂN BỔ TUẦN'!$C$4:$C$38,'PHÂN BỔ TUẦN'!$A$4:$A$38))</x:f>
      </x:c>
      <x:c r="C289" s="64" t="str">
        <x:f>IF(A289="","",A289)</x:f>
      </x:c>
      <x:c r="D289" s="66" t="str"/>
      <x:c r="E289" s="67" t="str"/>
    </x:row>
    <x:row r="290">
      <x:c r="A290" s="64" t="str">
        <x:f>IF(ROW()-12&lt;=SUM('PHÂN BỔ TUẦN'!$B$4:$B$38),ROW()-12,"")</x:f>
      </x:c>
      <x:c r="B290" s="64" t="str">
        <x:f>IF(A290="","",LOOKUP(A290,'PHÂN BỔ TUẦN'!$C$4:$C$38,'PHÂN BỔ TUẦN'!$A$4:$A$38))</x:f>
      </x:c>
      <x:c r="C290" s="64" t="str">
        <x:f>IF(A290="","",A290)</x:f>
      </x:c>
      <x:c r="D290" s="66" t="str"/>
      <x:c r="E290" s="67" t="str"/>
    </x:row>
    <x:row r="291">
      <x:c r="A291" s="64" t="str">
        <x:f>IF(ROW()-12&lt;=SUM('PHÂN BỔ TUẦN'!$B$4:$B$38),ROW()-12,"")</x:f>
      </x:c>
      <x:c r="B291" s="64" t="str">
        <x:f>IF(A291="","",LOOKUP(A291,'PHÂN BỔ TUẦN'!$C$4:$C$38,'PHÂN BỔ TUẦN'!$A$4:$A$38))</x:f>
      </x:c>
      <x:c r="C291" s="64" t="str">
        <x:f>IF(A291="","",A291)</x:f>
      </x:c>
      <x:c r="D291" s="66" t="str"/>
      <x:c r="E291" s="67" t="str"/>
    </x:row>
    <x:row r="292">
      <x:c r="A292" s="64" t="str">
        <x:f>IF(ROW()-12&lt;=SUM('PHÂN BỔ TUẦN'!$B$4:$B$38),ROW()-12,"")</x:f>
      </x:c>
      <x:c r="B292" s="64" t="str">
        <x:f>IF(A292="","",LOOKUP(A292,'PHÂN BỔ TUẦN'!$C$4:$C$38,'PHÂN BỔ TUẦN'!$A$4:$A$38))</x:f>
      </x:c>
      <x:c r="C292" s="64" t="str">
        <x:f>IF(A292="","",A292)</x:f>
      </x:c>
      <x:c r="D292" s="66" t="str"/>
      <x:c r="E292" s="67" t="str"/>
    </x:row>
    <x:row r="293">
      <x:c r="A293" s="64" t="str">
        <x:f>IF(ROW()-12&lt;=SUM('PHÂN BỔ TUẦN'!$B$4:$B$38),ROW()-12,"")</x:f>
      </x:c>
      <x:c r="B293" s="64" t="str">
        <x:f>IF(A293="","",LOOKUP(A293,'PHÂN BỔ TUẦN'!$C$4:$C$38,'PHÂN BỔ TUẦN'!$A$4:$A$38))</x:f>
      </x:c>
      <x:c r="C293" s="64" t="str">
        <x:f>IF(A293="","",A293)</x:f>
      </x:c>
      <x:c r="D293" s="66" t="str"/>
      <x:c r="E293" s="67" t="str"/>
    </x:row>
    <x:row r="294">
      <x:c r="A294" s="64" t="str">
        <x:f>IF(ROW()-12&lt;=SUM('PHÂN BỔ TUẦN'!$B$4:$B$38),ROW()-12,"")</x:f>
      </x:c>
      <x:c r="B294" s="64" t="str">
        <x:f>IF(A294="","",LOOKUP(A294,'PHÂN BỔ TUẦN'!$C$4:$C$38,'PHÂN BỔ TUẦN'!$A$4:$A$38))</x:f>
      </x:c>
      <x:c r="C294" s="64" t="str">
        <x:f>IF(A294="","",A294)</x:f>
      </x:c>
      <x:c r="D294" s="66" t="str"/>
      <x:c r="E294" s="67" t="str"/>
    </x:row>
    <x:row r="295">
      <x:c r="A295" s="64" t="str">
        <x:f>IF(ROW()-12&lt;=SUM('PHÂN BỔ TUẦN'!$B$4:$B$38),ROW()-12,"")</x:f>
      </x:c>
      <x:c r="B295" s="64" t="str">
        <x:f>IF(A295="","",LOOKUP(A295,'PHÂN BỔ TUẦN'!$C$4:$C$38,'PHÂN BỔ TUẦN'!$A$4:$A$38))</x:f>
      </x:c>
      <x:c r="C295" s="64" t="str">
        <x:f>IF(A295="","",A295)</x:f>
      </x:c>
      <x:c r="D295" s="66" t="str"/>
      <x:c r="E295" s="67" t="str"/>
    </x:row>
    <x:row r="296">
      <x:c r="A296" s="64" t="str">
        <x:f>IF(ROW()-12&lt;=SUM('PHÂN BỔ TUẦN'!$B$4:$B$38),ROW()-12,"")</x:f>
      </x:c>
      <x:c r="B296" s="64" t="str">
        <x:f>IF(A296="","",LOOKUP(A296,'PHÂN BỔ TUẦN'!$C$4:$C$38,'PHÂN BỔ TUẦN'!$A$4:$A$38))</x:f>
      </x:c>
      <x:c r="C296" s="64" t="str">
        <x:f>IF(A296="","",A296)</x:f>
      </x:c>
      <x:c r="D296" s="66" t="str"/>
      <x:c r="E296" s="67" t="str"/>
    </x:row>
    <x:row r="297">
      <x:c r="A297" s="64" t="str">
        <x:f>IF(ROW()-12&lt;=SUM('PHÂN BỔ TUẦN'!$B$4:$B$38),ROW()-12,"")</x:f>
      </x:c>
      <x:c r="B297" s="64" t="str">
        <x:f>IF(A297="","",LOOKUP(A297,'PHÂN BỔ TUẦN'!$C$4:$C$38,'PHÂN BỔ TUẦN'!$A$4:$A$38))</x:f>
      </x:c>
      <x:c r="C297" s="64" t="str">
        <x:f>IF(A297="","",A297)</x:f>
      </x:c>
      <x:c r="D297" s="66" t="str"/>
      <x:c r="E297" s="67" t="str"/>
    </x:row>
    <x:row r="298">
      <x:c r="A298" s="64" t="str">
        <x:f>IF(ROW()-12&lt;=SUM('PHÂN BỔ TUẦN'!$B$4:$B$38),ROW()-12,"")</x:f>
      </x:c>
      <x:c r="B298" s="64" t="str">
        <x:f>IF(A298="","",LOOKUP(A298,'PHÂN BỔ TUẦN'!$C$4:$C$38,'PHÂN BỔ TUẦN'!$A$4:$A$38))</x:f>
      </x:c>
      <x:c r="C298" s="64" t="str">
        <x:f>IF(A298="","",A298)</x:f>
      </x:c>
      <x:c r="D298" s="66" t="str"/>
      <x:c r="E298" s="67" t="str"/>
    </x:row>
    <x:row r="299">
      <x:c r="A299" s="64" t="str">
        <x:f>IF(ROW()-12&lt;=SUM('PHÂN BỔ TUẦN'!$B$4:$B$38),ROW()-12,"")</x:f>
      </x:c>
      <x:c r="B299" s="64" t="str">
        <x:f>IF(A299="","",LOOKUP(A299,'PHÂN BỔ TUẦN'!$C$4:$C$38,'PHÂN BỔ TUẦN'!$A$4:$A$38))</x:f>
      </x:c>
      <x:c r="C299" s="64" t="str">
        <x:f>IF(A299="","",A299)</x:f>
      </x:c>
      <x:c r="D299" s="66" t="str"/>
      <x:c r="E299" s="67" t="str"/>
    </x:row>
    <x:row r="300">
      <x:c r="A300" s="64" t="str">
        <x:f>IF(ROW()-12&lt;=SUM('PHÂN BỔ TUẦN'!$B$4:$B$38),ROW()-12,"")</x:f>
      </x:c>
      <x:c r="B300" s="64" t="str">
        <x:f>IF(A300="","",LOOKUP(A300,'PHÂN BỔ TUẦN'!$C$4:$C$38,'PHÂN BỔ TUẦN'!$A$4:$A$38))</x:f>
      </x:c>
      <x:c r="C300" s="64" t="str">
        <x:f>IF(A300="","",A300)</x:f>
      </x:c>
      <x:c r="D300" s="66" t="str"/>
      <x:c r="E300" s="67" t="str"/>
    </x:row>
    <x:row r="301">
      <x:c r="A301" s="64" t="str">
        <x:f>IF(ROW()-12&lt;=SUM('PHÂN BỔ TUẦN'!$B$4:$B$38),ROW()-12,"")</x:f>
      </x:c>
      <x:c r="B301" s="64" t="str">
        <x:f>IF(A301="","",LOOKUP(A301,'PHÂN BỔ TUẦN'!$C$4:$C$38,'PHÂN BỔ TUẦN'!$A$4:$A$38))</x:f>
      </x:c>
      <x:c r="C301" s="64" t="str">
        <x:f>IF(A301="","",A301)</x:f>
      </x:c>
      <x:c r="D301" s="66" t="str"/>
      <x:c r="E301" s="67" t="str"/>
    </x:row>
    <x:row r="302">
      <x:c r="A302" s="64" t="str">
        <x:f>IF(ROW()-12&lt;=SUM('PHÂN BỔ TUẦN'!$B$4:$B$38),ROW()-12,"")</x:f>
      </x:c>
      <x:c r="B302" s="64" t="str">
        <x:f>IF(A302="","",LOOKUP(A302,'PHÂN BỔ TUẦN'!$C$4:$C$38,'PHÂN BỔ TUẦN'!$A$4:$A$38))</x:f>
      </x:c>
      <x:c r="C302" s="64" t="str">
        <x:f>IF(A302="","",A302)</x:f>
      </x:c>
      <x:c r="D302" s="66" t="str"/>
      <x:c r="E302" s="67" t="str"/>
    </x:row>
    <x:row r="303">
      <x:c r="A303" s="64" t="str">
        <x:f>IF(ROW()-12&lt;=SUM('PHÂN BỔ TUẦN'!$B$4:$B$38),ROW()-12,"")</x:f>
      </x:c>
      <x:c r="B303" s="64" t="str">
        <x:f>IF(A303="","",LOOKUP(A303,'PHÂN BỔ TUẦN'!$C$4:$C$38,'PHÂN BỔ TUẦN'!$A$4:$A$38))</x:f>
      </x:c>
      <x:c r="C303" s="64" t="str">
        <x:f>IF(A303="","",A303)</x:f>
      </x:c>
      <x:c r="D303" s="66" t="str"/>
      <x:c r="E303" s="67" t="str"/>
    </x:row>
    <x:row r="304">
      <x:c r="A304" s="64" t="str">
        <x:f>IF(ROW()-12&lt;=SUM('PHÂN BỔ TUẦN'!$B$4:$B$38),ROW()-12,"")</x:f>
      </x:c>
      <x:c r="B304" s="64" t="str">
        <x:f>IF(A304="","",LOOKUP(A304,'PHÂN BỔ TUẦN'!$C$4:$C$38,'PHÂN BỔ TUẦN'!$A$4:$A$38))</x:f>
      </x:c>
      <x:c r="C304" s="64" t="str">
        <x:f>IF(A304="","",A304)</x:f>
      </x:c>
      <x:c r="D304" s="66" t="str"/>
      <x:c r="E304" s="67" t="str"/>
    </x:row>
    <x:row r="305">
      <x:c r="A305" s="64" t="str">
        <x:f>IF(ROW()-12&lt;=SUM('PHÂN BỔ TUẦN'!$B$4:$B$38),ROW()-12,"")</x:f>
      </x:c>
      <x:c r="B305" s="64" t="str">
        <x:f>IF(A305="","",LOOKUP(A305,'PHÂN BỔ TUẦN'!$C$4:$C$38,'PHÂN BỔ TUẦN'!$A$4:$A$38))</x:f>
      </x:c>
      <x:c r="C305" s="64" t="str">
        <x:f>IF(A305="","",A305)</x:f>
      </x:c>
      <x:c r="D305" s="66" t="str"/>
      <x:c r="E305" s="67" t="str"/>
    </x:row>
    <x:row r="306">
      <x:c r="A306" s="64" t="str">
        <x:f>IF(ROW()-12&lt;=SUM('PHÂN BỔ TUẦN'!$B$4:$B$38),ROW()-12,"")</x:f>
      </x:c>
      <x:c r="B306" s="64" t="str">
        <x:f>IF(A306="","",LOOKUP(A306,'PHÂN BỔ TUẦN'!$C$4:$C$38,'PHÂN BỔ TUẦN'!$A$4:$A$38))</x:f>
      </x:c>
      <x:c r="C306" s="64" t="str">
        <x:f>IF(A306="","",A306)</x:f>
      </x:c>
      <x:c r="D306" s="66" t="str"/>
      <x:c r="E306" s="67" t="str"/>
    </x:row>
    <x:row r="307">
      <x:c r="A307" s="64" t="str">
        <x:f>IF(ROW()-12&lt;=SUM('PHÂN BỔ TUẦN'!$B$4:$B$38),ROW()-12,"")</x:f>
      </x:c>
      <x:c r="B307" s="64" t="str">
        <x:f>IF(A307="","",LOOKUP(A307,'PHÂN BỔ TUẦN'!$C$4:$C$38,'PHÂN BỔ TUẦN'!$A$4:$A$38))</x:f>
      </x:c>
      <x:c r="C307" s="64" t="str">
        <x:f>IF(A307="","",A307)</x:f>
      </x:c>
      <x:c r="D307" s="66" t="str"/>
      <x:c r="E307" s="67" t="str"/>
    </x:row>
    <x:row r="308">
      <x:c r="A308" s="64" t="str">
        <x:f>IF(ROW()-12&lt;=SUM('PHÂN BỔ TUẦN'!$B$4:$B$38),ROW()-12,"")</x:f>
      </x:c>
      <x:c r="B308" s="64" t="str">
        <x:f>IF(A308="","",LOOKUP(A308,'PHÂN BỔ TUẦN'!$C$4:$C$38,'PHÂN BỔ TUẦN'!$A$4:$A$38))</x:f>
      </x:c>
      <x:c r="C308" s="64" t="str">
        <x:f>IF(A308="","",A308)</x:f>
      </x:c>
      <x:c r="D308" s="66" t="str"/>
      <x:c r="E308" s="67" t="str"/>
    </x:row>
    <x:row r="309">
      <x:c r="A309" s="64" t="str">
        <x:f>IF(ROW()-12&lt;=SUM('PHÂN BỔ TUẦN'!$B$4:$B$38),ROW()-12,"")</x:f>
      </x:c>
      <x:c r="B309" s="64" t="str">
        <x:f>IF(A309="","",LOOKUP(A309,'PHÂN BỔ TUẦN'!$C$4:$C$38,'PHÂN BỔ TUẦN'!$A$4:$A$38))</x:f>
      </x:c>
      <x:c r="C309" s="64" t="str">
        <x:f>IF(A309="","",A309)</x:f>
      </x:c>
      <x:c r="D309" s="66" t="str"/>
      <x:c r="E309" s="67" t="str"/>
    </x:row>
    <x:row r="310">
      <x:c r="A310" s="64" t="str">
        <x:f>IF(ROW()-12&lt;=SUM('PHÂN BỔ TUẦN'!$B$4:$B$38),ROW()-12,"")</x:f>
      </x:c>
      <x:c r="B310" s="64" t="str">
        <x:f>IF(A310="","",LOOKUP(A310,'PHÂN BỔ TUẦN'!$C$4:$C$38,'PHÂN BỔ TUẦN'!$A$4:$A$38))</x:f>
      </x:c>
      <x:c r="C310" s="64" t="str">
        <x:f>IF(A310="","",A310)</x:f>
      </x:c>
      <x:c r="D310" s="66" t="str"/>
      <x:c r="E310" s="67" t="str"/>
    </x:row>
    <x:row r="311">
      <x:c r="A311" s="64" t="str">
        <x:f>IF(ROW()-12&lt;=SUM('PHÂN BỔ TUẦN'!$B$4:$B$38),ROW()-12,"")</x:f>
      </x:c>
      <x:c r="B311" s="64" t="str">
        <x:f>IF(A311="","",LOOKUP(A311,'PHÂN BỔ TUẦN'!$C$4:$C$38,'PHÂN BỔ TUẦN'!$A$4:$A$38))</x:f>
      </x:c>
      <x:c r="C311" s="64" t="str">
        <x:f>IF(A311="","",A311)</x:f>
      </x:c>
      <x:c r="D311" s="66" t="str"/>
      <x:c r="E311" s="67" t="str"/>
    </x:row>
    <x:row r="312">
      <x:c r="A312" s="64" t="str">
        <x:f>IF(ROW()-12&lt;=SUM('PHÂN BỔ TUẦN'!$B$4:$B$38),ROW()-12,"")</x:f>
      </x:c>
      <x:c r="B312" s="64" t="str">
        <x:f>IF(A312="","",LOOKUP(A312,'PHÂN BỔ TUẦN'!$C$4:$C$38,'PHÂN BỔ TUẦN'!$A$4:$A$38))</x:f>
      </x:c>
      <x:c r="C312" s="64" t="str">
        <x:f>IF(A312="","",A312)</x:f>
      </x:c>
      <x:c r="D312" s="66" t="str"/>
      <x:c r="E312" s="67" t="str"/>
    </x:row>
    <x:row r="313">
      <x:c r="A313" s="64" t="str">
        <x:f>IF(ROW()-12&lt;=SUM('PHÂN BỔ TUẦN'!$B$4:$B$38),ROW()-12,"")</x:f>
      </x:c>
      <x:c r="B313" s="64" t="str">
        <x:f>IF(A313="","",LOOKUP(A313,'PHÂN BỔ TUẦN'!$C$4:$C$38,'PHÂN BỔ TUẦN'!$A$4:$A$38))</x:f>
      </x:c>
      <x:c r="C313" s="64" t="str">
        <x:f>IF(A313="","",A313)</x:f>
      </x:c>
      <x:c r="D313" s="66" t="str"/>
      <x:c r="E313" s="67" t="str"/>
    </x:row>
    <x:row r="314">
      <x:c r="A314" s="64" t="str">
        <x:f>IF(ROW()-12&lt;=SUM('PHÂN BỔ TUẦN'!$B$4:$B$38),ROW()-12,"")</x:f>
      </x:c>
      <x:c r="B314" s="64" t="str">
        <x:f>IF(A314="","",LOOKUP(A314,'PHÂN BỔ TUẦN'!$C$4:$C$38,'PHÂN BỔ TUẦN'!$A$4:$A$38))</x:f>
      </x:c>
      <x:c r="C314" s="64" t="str">
        <x:f>IF(A314="","",A314)</x:f>
      </x:c>
      <x:c r="D314" s="66" t="str"/>
      <x:c r="E314" s="67" t="str"/>
    </x:row>
    <x:row r="315">
      <x:c r="A315" s="64" t="str">
        <x:f>IF(ROW()-12&lt;=SUM('PHÂN BỔ TUẦN'!$B$4:$B$38),ROW()-12,"")</x:f>
      </x:c>
      <x:c r="B315" s="64" t="str">
        <x:f>IF(A315="","",LOOKUP(A315,'PHÂN BỔ TUẦN'!$C$4:$C$38,'PHÂN BỔ TUẦN'!$A$4:$A$38))</x:f>
      </x:c>
      <x:c r="C315" s="64" t="str">
        <x:f>IF(A315="","",A315)</x:f>
      </x:c>
      <x:c r="D315" s="66" t="str"/>
      <x:c r="E315" s="67" t="str"/>
    </x:row>
    <x:row r="316">
      <x:c r="A316" s="64" t="str">
        <x:f>IF(ROW()-12&lt;=SUM('PHÂN BỔ TUẦN'!$B$4:$B$38),ROW()-12,"")</x:f>
      </x:c>
      <x:c r="B316" s="64" t="str">
        <x:f>IF(A316="","",LOOKUP(A316,'PHÂN BỔ TUẦN'!$C$4:$C$38,'PHÂN BỔ TUẦN'!$A$4:$A$38))</x:f>
      </x:c>
      <x:c r="C316" s="64" t="str">
        <x:f>IF(A316="","",A316)</x:f>
      </x:c>
      <x:c r="D316" s="66" t="str"/>
      <x:c r="E316" s="67" t="str"/>
    </x:row>
    <x:row r="317">
      <x:c r="A317" s="64" t="str">
        <x:f>IF(ROW()-12&lt;=SUM('PHÂN BỔ TUẦN'!$B$4:$B$38),ROW()-12,"")</x:f>
      </x:c>
      <x:c r="B317" s="64" t="str">
        <x:f>IF(A317="","",LOOKUP(A317,'PHÂN BỔ TUẦN'!$C$4:$C$38,'PHÂN BỔ TUẦN'!$A$4:$A$38))</x:f>
      </x:c>
      <x:c r="C317" s="64" t="str">
        <x:f>IF(A317="","",A317)</x:f>
      </x:c>
      <x:c r="D317" s="66" t="str"/>
      <x:c r="E317" s="67" t="str"/>
    </x:row>
    <x:row r="318">
      <x:c r="A318" s="64" t="str">
        <x:f>IF(ROW()-12&lt;=SUM('PHÂN BỔ TUẦN'!$B$4:$B$38),ROW()-12,"")</x:f>
      </x:c>
      <x:c r="B318" s="64" t="str">
        <x:f>IF(A318="","",LOOKUP(A318,'PHÂN BỔ TUẦN'!$C$4:$C$38,'PHÂN BỔ TUẦN'!$A$4:$A$38))</x:f>
      </x:c>
      <x:c r="C318" s="64" t="str">
        <x:f>IF(A318="","",A318)</x:f>
      </x:c>
      <x:c r="D318" s="66" t="str"/>
      <x:c r="E318" s="67" t="str"/>
    </x:row>
    <x:row r="319">
      <x:c r="A319" s="64" t="str">
        <x:f>IF(ROW()-12&lt;=SUM('PHÂN BỔ TUẦN'!$B$4:$B$38),ROW()-12,"")</x:f>
      </x:c>
      <x:c r="B319" s="64" t="str">
        <x:f>IF(A319="","",LOOKUP(A319,'PHÂN BỔ TUẦN'!$C$4:$C$38,'PHÂN BỔ TUẦN'!$A$4:$A$38))</x:f>
      </x:c>
      <x:c r="C319" s="64" t="str">
        <x:f>IF(A319="","",A319)</x:f>
      </x:c>
      <x:c r="D319" s="66" t="str"/>
      <x:c r="E319" s="67" t="str"/>
    </x:row>
    <x:row r="320">
      <x:c r="A320" s="64" t="str">
        <x:f>IF(ROW()-12&lt;=SUM('PHÂN BỔ TUẦN'!$B$4:$B$38),ROW()-12,"")</x:f>
      </x:c>
      <x:c r="B320" s="64" t="str">
        <x:f>IF(A320="","",LOOKUP(A320,'PHÂN BỔ TUẦN'!$C$4:$C$38,'PHÂN BỔ TUẦN'!$A$4:$A$38))</x:f>
      </x:c>
      <x:c r="C320" s="64" t="str">
        <x:f>IF(A320="","",A320)</x:f>
      </x:c>
      <x:c r="D320" s="66" t="str"/>
      <x:c r="E320" s="67" t="str"/>
    </x:row>
    <x:row r="321">
      <x:c r="A321" s="64" t="str">
        <x:f>IF(ROW()-12&lt;=SUM('PHÂN BỔ TUẦN'!$B$4:$B$38),ROW()-12,"")</x:f>
      </x:c>
      <x:c r="B321" s="64" t="str">
        <x:f>IF(A321="","",LOOKUP(A321,'PHÂN BỔ TUẦN'!$C$4:$C$38,'PHÂN BỔ TUẦN'!$A$4:$A$38))</x:f>
      </x:c>
      <x:c r="C321" s="64" t="str">
        <x:f>IF(A321="","",A321)</x:f>
      </x:c>
      <x:c r="D321" s="66" t="str"/>
      <x:c r="E321" s="67" t="str"/>
    </x:row>
    <x:row r="322">
      <x:c r="A322" s="64" t="str">
        <x:f>IF(ROW()-12&lt;=SUM('PHÂN BỔ TUẦN'!$B$4:$B$38),ROW()-12,"")</x:f>
      </x:c>
      <x:c r="B322" s="64" t="str">
        <x:f>IF(A322="","",LOOKUP(A322,'PHÂN BỔ TUẦN'!$C$4:$C$38,'PHÂN BỔ TUẦN'!$A$4:$A$38))</x:f>
      </x:c>
      <x:c r="C322" s="64" t="str">
        <x:f>IF(A322="","",A322)</x:f>
      </x:c>
      <x:c r="D322" s="66" t="str"/>
      <x:c r="E322" s="67" t="str"/>
    </x:row>
    <x:row r="323">
      <x:c r="A323" s="64" t="str">
        <x:f>IF(ROW()-12&lt;=SUM('PHÂN BỔ TUẦN'!$B$4:$B$38),ROW()-12,"")</x:f>
      </x:c>
      <x:c r="B323" s="64" t="str">
        <x:f>IF(A323="","",LOOKUP(A323,'PHÂN BỔ TUẦN'!$C$4:$C$38,'PHÂN BỔ TUẦN'!$A$4:$A$38))</x:f>
      </x:c>
      <x:c r="C323" s="64" t="str">
        <x:f>IF(A323="","",A323)</x:f>
      </x:c>
      <x:c r="D323" s="66" t="str"/>
      <x:c r="E323" s="67" t="str"/>
    </x:row>
    <x:row r="324">
      <x:c r="A324" s="64" t="str">
        <x:f>IF(ROW()-12&lt;=SUM('PHÂN BỔ TUẦN'!$B$4:$B$38),ROW()-12,"")</x:f>
      </x:c>
      <x:c r="B324" s="64" t="str">
        <x:f>IF(A324="","",LOOKUP(A324,'PHÂN BỔ TUẦN'!$C$4:$C$38,'PHÂN BỔ TUẦN'!$A$4:$A$38))</x:f>
      </x:c>
      <x:c r="C324" s="64" t="str">
        <x:f>IF(A324="","",A324)</x:f>
      </x:c>
      <x:c r="D324" s="66" t="str"/>
      <x:c r="E324" s="67" t="str"/>
    </x:row>
    <x:row r="325">
      <x:c r="A325" s="64" t="str">
        <x:f>IF(ROW()-12&lt;=SUM('PHÂN BỔ TUẦN'!$B$4:$B$38),ROW()-12,"")</x:f>
      </x:c>
      <x:c r="B325" s="64" t="str">
        <x:f>IF(A325="","",LOOKUP(A325,'PHÂN BỔ TUẦN'!$C$4:$C$38,'PHÂN BỔ TUẦN'!$A$4:$A$38))</x:f>
      </x:c>
      <x:c r="C325" s="64" t="str">
        <x:f>IF(A325="","",A325)</x:f>
      </x:c>
      <x:c r="D325" s="66" t="str"/>
      <x:c r="E325" s="67" t="str"/>
    </x:row>
    <x:row r="326">
      <x:c r="A326" s="64" t="str">
        <x:f>IF(ROW()-12&lt;=SUM('PHÂN BỔ TUẦN'!$B$4:$B$38),ROW()-12,"")</x:f>
      </x:c>
      <x:c r="B326" s="64" t="str">
        <x:f>IF(A326="","",LOOKUP(A326,'PHÂN BỔ TUẦN'!$C$4:$C$38,'PHÂN BỔ TUẦN'!$A$4:$A$38))</x:f>
      </x:c>
      <x:c r="C326" s="64" t="str">
        <x:f>IF(A326="","",A326)</x:f>
      </x:c>
      <x:c r="D326" s="66" t="str"/>
      <x:c r="E326" s="67" t="str"/>
    </x:row>
    <x:row r="327">
      <x:c r="A327" s="64" t="str">
        <x:f>IF(ROW()-12&lt;=SUM('PHÂN BỔ TUẦN'!$B$4:$B$38),ROW()-12,"")</x:f>
      </x:c>
      <x:c r="B327" s="64" t="str">
        <x:f>IF(A327="","",LOOKUP(A327,'PHÂN BỔ TUẦN'!$C$4:$C$38,'PHÂN BỔ TUẦN'!$A$4:$A$38))</x:f>
      </x:c>
      <x:c r="C327" s="64" t="str">
        <x:f>IF(A327="","",A327)</x:f>
      </x:c>
      <x:c r="D327" s="66" t="str"/>
      <x:c r="E327" s="67" t="str"/>
    </x:row>
    <x:row r="328">
      <x:c r="A328" s="64" t="str">
        <x:f>IF(ROW()-12&lt;=SUM('PHÂN BỔ TUẦN'!$B$4:$B$38),ROW()-12,"")</x:f>
      </x:c>
      <x:c r="B328" s="64" t="str">
        <x:f>IF(A328="","",LOOKUP(A328,'PHÂN BỔ TUẦN'!$C$4:$C$38,'PHÂN BỔ TUẦN'!$A$4:$A$38))</x:f>
      </x:c>
      <x:c r="C328" s="64" t="str">
        <x:f>IF(A328="","",A328)</x:f>
      </x:c>
      <x:c r="D328" s="66" t="str"/>
      <x:c r="E328" s="67" t="str"/>
    </x:row>
    <x:row r="329">
      <x:c r="A329" s="64" t="str">
        <x:f>IF(ROW()-12&lt;=SUM('PHÂN BỔ TUẦN'!$B$4:$B$38),ROW()-12,"")</x:f>
      </x:c>
      <x:c r="B329" s="64" t="str">
        <x:f>IF(A329="","",LOOKUP(A329,'PHÂN BỔ TUẦN'!$C$4:$C$38,'PHÂN BỔ TUẦN'!$A$4:$A$38))</x:f>
      </x:c>
      <x:c r="C329" s="64" t="str">
        <x:f>IF(A329="","",A329)</x:f>
      </x:c>
      <x:c r="D329" s="66" t="str"/>
      <x:c r="E329" s="67" t="str"/>
    </x:row>
    <x:row r="330">
      <x:c r="A330" s="64" t="str">
        <x:f>IF(ROW()-12&lt;=SUM('PHÂN BỔ TUẦN'!$B$4:$B$38),ROW()-12,"")</x:f>
      </x:c>
      <x:c r="B330" s="64" t="str">
        <x:f>IF(A330="","",LOOKUP(A330,'PHÂN BỔ TUẦN'!$C$4:$C$38,'PHÂN BỔ TUẦN'!$A$4:$A$38))</x:f>
      </x:c>
      <x:c r="C330" s="64" t="str">
        <x:f>IF(A330="","",A330)</x:f>
      </x:c>
      <x:c r="D330" s="66" t="str"/>
      <x:c r="E330" s="67" t="str"/>
    </x:row>
    <x:row r="331">
      <x:c r="A331" s="64" t="str">
        <x:f>IF(ROW()-12&lt;=SUM('PHÂN BỔ TUẦN'!$B$4:$B$38),ROW()-12,"")</x:f>
      </x:c>
      <x:c r="B331" s="64" t="str">
        <x:f>IF(A331="","",LOOKUP(A331,'PHÂN BỔ TUẦN'!$C$4:$C$38,'PHÂN BỔ TUẦN'!$A$4:$A$38))</x:f>
      </x:c>
      <x:c r="C331" s="64" t="str">
        <x:f>IF(A331="","",A331)</x:f>
      </x:c>
      <x:c r="D331" s="66" t="str"/>
      <x:c r="E331" s="67" t="str"/>
    </x:row>
    <x:row r="332">
      <x:c r="A332" s="64" t="str">
        <x:f>IF(ROW()-12&lt;=SUM('PHÂN BỔ TUẦN'!$B$4:$B$38),ROW()-12,"")</x:f>
      </x:c>
      <x:c r="B332" s="64" t="str">
        <x:f>IF(A332="","",LOOKUP(A332,'PHÂN BỔ TUẦN'!$C$4:$C$38,'PHÂN BỔ TUẦN'!$A$4:$A$38))</x:f>
      </x:c>
      <x:c r="C332" s="64" t="str">
        <x:f>IF(A332="","",A332)</x:f>
      </x:c>
      <x:c r="D332" s="66" t="str"/>
      <x:c r="E332" s="67" t="str"/>
    </x:row>
    <x:row r="333">
      <x:c r="A333" s="64" t="str">
        <x:f>IF(ROW()-12&lt;=SUM('PHÂN BỔ TUẦN'!$B$4:$B$38),ROW()-12,"")</x:f>
      </x:c>
      <x:c r="B333" s="64" t="str">
        <x:f>IF(A333="","",LOOKUP(A333,'PHÂN BỔ TUẦN'!$C$4:$C$38,'PHÂN BỔ TUẦN'!$A$4:$A$38))</x:f>
      </x:c>
      <x:c r="C333" s="64" t="str">
        <x:f>IF(A333="","",A333)</x:f>
      </x:c>
      <x:c r="D333" s="66" t="str"/>
      <x:c r="E333" s="67" t="str"/>
    </x:row>
    <x:row r="334">
      <x:c r="A334" s="64" t="str">
        <x:f>IF(ROW()-12&lt;=SUM('PHÂN BỔ TUẦN'!$B$4:$B$38),ROW()-12,"")</x:f>
      </x:c>
      <x:c r="B334" s="64" t="str">
        <x:f>IF(A334="","",LOOKUP(A334,'PHÂN BỔ TUẦN'!$C$4:$C$38,'PHÂN BỔ TUẦN'!$A$4:$A$38))</x:f>
      </x:c>
      <x:c r="C334" s="64" t="str">
        <x:f>IF(A334="","",A334)</x:f>
      </x:c>
      <x:c r="D334" s="66" t="str"/>
      <x:c r="E334" s="67" t="str"/>
    </x:row>
    <x:row r="335">
      <x:c r="A335" s="64" t="str">
        <x:f>IF(ROW()-12&lt;=SUM('PHÂN BỔ TUẦN'!$B$4:$B$38),ROW()-12,"")</x:f>
      </x:c>
      <x:c r="B335" s="64" t="str">
        <x:f>IF(A335="","",LOOKUP(A335,'PHÂN BỔ TUẦN'!$C$4:$C$38,'PHÂN BỔ TUẦN'!$A$4:$A$38))</x:f>
      </x:c>
      <x:c r="C335" s="64" t="str">
        <x:f>IF(A335="","",A335)</x:f>
      </x:c>
      <x:c r="D335" s="66" t="str"/>
      <x:c r="E335" s="67" t="str"/>
    </x:row>
    <x:row r="336">
      <x:c r="A336" s="64" t="str">
        <x:f>IF(ROW()-12&lt;=SUM('PHÂN BỔ TUẦN'!$B$4:$B$38),ROW()-12,"")</x:f>
      </x:c>
      <x:c r="B336" s="64" t="str">
        <x:f>IF(A336="","",LOOKUP(A336,'PHÂN BỔ TUẦN'!$C$4:$C$38,'PHÂN BỔ TUẦN'!$A$4:$A$38))</x:f>
      </x:c>
      <x:c r="C336" s="64" t="str">
        <x:f>IF(A336="","",A336)</x:f>
      </x:c>
      <x:c r="D336" s="66" t="str"/>
      <x:c r="E336" s="67" t="str"/>
    </x:row>
    <x:row r="337">
      <x:c r="A337" s="64" t="str">
        <x:f>IF(ROW()-12&lt;=SUM('PHÂN BỔ TUẦN'!$B$4:$B$38),ROW()-12,"")</x:f>
      </x:c>
      <x:c r="B337" s="64" t="str">
        <x:f>IF(A337="","",LOOKUP(A337,'PHÂN BỔ TUẦN'!$C$4:$C$38,'PHÂN BỔ TUẦN'!$A$4:$A$38))</x:f>
      </x:c>
      <x:c r="C337" s="64" t="str">
        <x:f>IF(A337="","",A337)</x:f>
      </x:c>
      <x:c r="D337" s="66" t="str"/>
      <x:c r="E337" s="67" t="str"/>
    </x:row>
    <x:row r="338">
      <x:c r="A338" s="64" t="str">
        <x:f>IF(ROW()-12&lt;=SUM('PHÂN BỔ TUẦN'!$B$4:$B$38),ROW()-12,"")</x:f>
      </x:c>
      <x:c r="B338" s="64" t="str">
        <x:f>IF(A338="","",LOOKUP(A338,'PHÂN BỔ TUẦN'!$C$4:$C$38,'PHÂN BỔ TUẦN'!$A$4:$A$38))</x:f>
      </x:c>
      <x:c r="C338" s="64" t="str">
        <x:f>IF(A338="","",A338)</x:f>
      </x:c>
      <x:c r="D338" s="66" t="str"/>
      <x:c r="E338" s="67" t="str"/>
    </x:row>
    <x:row r="339">
      <x:c r="A339" s="64" t="str">
        <x:f>IF(ROW()-12&lt;=SUM('PHÂN BỔ TUẦN'!$B$4:$B$38),ROW()-12,"")</x:f>
      </x:c>
      <x:c r="B339" s="64" t="str">
        <x:f>IF(A339="","",LOOKUP(A339,'PHÂN BỔ TUẦN'!$C$4:$C$38,'PHÂN BỔ TUẦN'!$A$4:$A$38))</x:f>
      </x:c>
      <x:c r="C339" s="64" t="str">
        <x:f>IF(A339="","",A339)</x:f>
      </x:c>
      <x:c r="D339" s="66" t="str"/>
      <x:c r="E339" s="67" t="str"/>
    </x:row>
    <x:row r="340">
      <x:c r="A340" s="64" t="str">
        <x:f>IF(ROW()-12&lt;=SUM('PHÂN BỔ TUẦN'!$B$4:$B$38),ROW()-12,"")</x:f>
      </x:c>
      <x:c r="B340" s="64" t="str">
        <x:f>IF(A340="","",LOOKUP(A340,'PHÂN BỔ TUẦN'!$C$4:$C$38,'PHÂN BỔ TUẦN'!$A$4:$A$38))</x:f>
      </x:c>
      <x:c r="C340" s="64" t="str">
        <x:f>IF(A340="","",A340)</x:f>
      </x:c>
      <x:c r="D340" s="66" t="str"/>
      <x:c r="E340" s="67" t="str"/>
    </x:row>
    <x:row r="341">
      <x:c r="A341" s="64" t="str">
        <x:f>IF(ROW()-12&lt;=SUM('PHÂN BỔ TUẦN'!$B$4:$B$38),ROW()-12,"")</x:f>
      </x:c>
      <x:c r="B341" s="64" t="str">
        <x:f>IF(A341="","",LOOKUP(A341,'PHÂN BỔ TUẦN'!$C$4:$C$38,'PHÂN BỔ TUẦN'!$A$4:$A$38))</x:f>
      </x:c>
      <x:c r="C341" s="64" t="str">
        <x:f>IF(A341="","",A341)</x:f>
      </x:c>
      <x:c r="D341" s="66" t="str"/>
      <x:c r="E341" s="67" t="str"/>
    </x:row>
    <x:row r="342">
      <x:c r="A342" s="64" t="str">
        <x:f>IF(ROW()-12&lt;=SUM('PHÂN BỔ TUẦN'!$B$4:$B$38),ROW()-12,"")</x:f>
      </x:c>
      <x:c r="B342" s="64" t="str">
        <x:f>IF(A342="","",LOOKUP(A342,'PHÂN BỔ TUẦN'!$C$4:$C$38,'PHÂN BỔ TUẦN'!$A$4:$A$38))</x:f>
      </x:c>
      <x:c r="C342" s="64" t="str">
        <x:f>IF(A342="","",A342)</x:f>
      </x:c>
      <x:c r="D342" s="66" t="str"/>
      <x:c r="E342" s="67" t="str"/>
    </x:row>
    <x:row r="343">
      <x:c r="A343" s="64" t="str">
        <x:f>IF(ROW()-12&lt;=SUM('PHÂN BỔ TUẦN'!$B$4:$B$38),ROW()-12,"")</x:f>
      </x:c>
      <x:c r="B343" s="64" t="str">
        <x:f>IF(A343="","",LOOKUP(A343,'PHÂN BỔ TUẦN'!$C$4:$C$38,'PHÂN BỔ TUẦN'!$A$4:$A$38))</x:f>
      </x:c>
      <x:c r="C343" s="64" t="str">
        <x:f>IF(A343="","",A343)</x:f>
      </x:c>
      <x:c r="D343" s="66" t="str"/>
      <x:c r="E343" s="67" t="str"/>
    </x:row>
    <x:row r="344">
      <x:c r="A344" s="64" t="str">
        <x:f>IF(ROW()-12&lt;=SUM('PHÂN BỔ TUẦN'!$B$4:$B$38),ROW()-12,"")</x:f>
      </x:c>
      <x:c r="B344" s="64" t="str">
        <x:f>IF(A344="","",LOOKUP(A344,'PHÂN BỔ TUẦN'!$C$4:$C$38,'PHÂN BỔ TUẦN'!$A$4:$A$38))</x:f>
      </x:c>
      <x:c r="C344" s="64" t="str">
        <x:f>IF(A344="","",A344)</x:f>
      </x:c>
      <x:c r="D344" s="66" t="str"/>
      <x:c r="E344" s="67" t="str"/>
    </x:row>
    <x:row r="345">
      <x:c r="A345" s="64" t="str">
        <x:f>IF(ROW()-12&lt;=SUM('PHÂN BỔ TUẦN'!$B$4:$B$38),ROW()-12,"")</x:f>
      </x:c>
      <x:c r="B345" s="64" t="str">
        <x:f>IF(A345="","",LOOKUP(A345,'PHÂN BỔ TUẦN'!$C$4:$C$38,'PHÂN BỔ TUẦN'!$A$4:$A$38))</x:f>
      </x:c>
      <x:c r="C345" s="64" t="str">
        <x:f>IF(A345="","",A345)</x:f>
      </x:c>
      <x:c r="D345" s="66" t="str"/>
      <x:c r="E345" s="67" t="str"/>
    </x:row>
    <x:row r="346">
      <x:c r="A346" s="64" t="str">
        <x:f>IF(ROW()-12&lt;=SUM('PHÂN BỔ TUẦN'!$B$4:$B$38),ROW()-12,"")</x:f>
      </x:c>
      <x:c r="B346" s="64" t="str">
        <x:f>IF(A346="","",LOOKUP(A346,'PHÂN BỔ TUẦN'!$C$4:$C$38,'PHÂN BỔ TUẦN'!$A$4:$A$38))</x:f>
      </x:c>
      <x:c r="C346" s="64" t="str">
        <x:f>IF(A346="","",A346)</x:f>
      </x:c>
      <x:c r="D346" s="66" t="str"/>
      <x:c r="E346" s="67" t="str"/>
    </x:row>
    <x:row r="347">
      <x:c r="A347" s="64" t="str">
        <x:f>IF(ROW()-12&lt;=SUM('PHÂN BỔ TUẦN'!$B$4:$B$38),ROW()-12,"")</x:f>
      </x:c>
      <x:c r="B347" s="64" t="str">
        <x:f>IF(A347="","",LOOKUP(A347,'PHÂN BỔ TUẦN'!$C$4:$C$38,'PHÂN BỔ TUẦN'!$A$4:$A$38))</x:f>
      </x:c>
      <x:c r="C347" s="64" t="str">
        <x:f>IF(A347="","",A347)</x:f>
      </x:c>
      <x:c r="D347" s="66" t="str"/>
      <x:c r="E347" s="67" t="str"/>
    </x:row>
    <x:row r="348">
      <x:c r="A348" s="64" t="str">
        <x:f>IF(ROW()-12&lt;=SUM('PHÂN BỔ TUẦN'!$B$4:$B$38),ROW()-12,"")</x:f>
      </x:c>
      <x:c r="B348" s="64" t="str">
        <x:f>IF(A348="","",LOOKUP(A348,'PHÂN BỔ TUẦN'!$C$4:$C$38,'PHÂN BỔ TUẦN'!$A$4:$A$38))</x:f>
      </x:c>
      <x:c r="C348" s="64" t="str">
        <x:f>IF(A348="","",A348)</x:f>
      </x:c>
      <x:c r="D348" s="66" t="str"/>
      <x:c r="E348" s="67" t="str"/>
    </x:row>
    <x:row r="349">
      <x:c r="A349" s="64" t="str">
        <x:f>IF(ROW()-12&lt;=SUM('PHÂN BỔ TUẦN'!$B$4:$B$38),ROW()-12,"")</x:f>
      </x:c>
      <x:c r="B349" s="64" t="str">
        <x:f>IF(A349="","",LOOKUP(A349,'PHÂN BỔ TUẦN'!$C$4:$C$38,'PHÂN BỔ TUẦN'!$A$4:$A$38))</x:f>
      </x:c>
      <x:c r="C349" s="64" t="str">
        <x:f>IF(A349="","",A349)</x:f>
      </x:c>
      <x:c r="D349" s="66" t="str"/>
      <x:c r="E349" s="67" t="str"/>
    </x:row>
    <x:row r="350">
      <x:c r="A350" s="64" t="str">
        <x:f>IF(ROW()-12&lt;=SUM('PHÂN BỔ TUẦN'!$B$4:$B$38),ROW()-12,"")</x:f>
      </x:c>
      <x:c r="B350" s="64" t="str">
        <x:f>IF(A350="","",LOOKUP(A350,'PHÂN BỔ TUẦN'!$C$4:$C$38,'PHÂN BỔ TUẦN'!$A$4:$A$38))</x:f>
      </x:c>
      <x:c r="C350" s="64" t="str">
        <x:f>IF(A350="","",A350)</x:f>
      </x:c>
      <x:c r="D350" s="66" t="str"/>
      <x:c r="E350" s="67" t="str"/>
    </x:row>
    <x:row r="351">
      <x:c r="A351" s="64" t="str">
        <x:f>IF(ROW()-12&lt;=SUM('PHÂN BỔ TUẦN'!$B$4:$B$38),ROW()-12,"")</x:f>
      </x:c>
      <x:c r="B351" s="64" t="str">
        <x:f>IF(A351="","",LOOKUP(A351,'PHÂN BỔ TUẦN'!$C$4:$C$38,'PHÂN BỔ TUẦN'!$A$4:$A$38))</x:f>
      </x:c>
      <x:c r="C351" s="64" t="str">
        <x:f>IF(A351="","",A351)</x:f>
      </x:c>
      <x:c r="D351" s="66" t="str"/>
      <x:c r="E351" s="67" t="str"/>
    </x:row>
    <x:row r="352">
      <x:c r="A352" s="64" t="str">
        <x:f>IF(ROW()-12&lt;=SUM('PHÂN BỔ TUẦN'!$B$4:$B$38),ROW()-12,"")</x:f>
      </x:c>
      <x:c r="B352" s="64" t="str">
        <x:f>IF(A352="","",LOOKUP(A352,'PHÂN BỔ TUẦN'!$C$4:$C$38,'PHÂN BỔ TUẦN'!$A$4:$A$38))</x:f>
      </x:c>
      <x:c r="C352" s="64" t="str">
        <x:f>IF(A352="","",A352)</x:f>
      </x:c>
      <x:c r="D352" s="66" t="str"/>
      <x:c r="E352" s="67" t="str"/>
    </x:row>
    <x:row r="353">
      <x:c r="A353" s="64" t="str">
        <x:f>IF(ROW()-12&lt;=SUM('PHÂN BỔ TUẦN'!$B$4:$B$38),ROW()-12,"")</x:f>
      </x:c>
      <x:c r="B353" s="64" t="str">
        <x:f>IF(A353="","",LOOKUP(A353,'PHÂN BỔ TUẦN'!$C$4:$C$38,'PHÂN BỔ TUẦN'!$A$4:$A$38))</x:f>
      </x:c>
      <x:c r="C353" s="64" t="str">
        <x:f>IF(A353="","",A353)</x:f>
      </x:c>
      <x:c r="D353" s="66" t="str"/>
      <x:c r="E353" s="67" t="str"/>
    </x:row>
    <x:row r="354">
      <x:c r="A354" s="64" t="str">
        <x:f>IF(ROW()-12&lt;=SUM('PHÂN BỔ TUẦN'!$B$4:$B$38),ROW()-12,"")</x:f>
      </x:c>
      <x:c r="B354" s="64" t="str">
        <x:f>IF(A354="","",LOOKUP(A354,'PHÂN BỔ TUẦN'!$C$4:$C$38,'PHÂN BỔ TUẦN'!$A$4:$A$38))</x:f>
      </x:c>
      <x:c r="C354" s="64" t="str">
        <x:f>IF(A354="","",A354)</x:f>
      </x:c>
      <x:c r="D354" s="66" t="str"/>
      <x:c r="E354" s="67" t="str"/>
    </x:row>
    <x:row r="355">
      <x:c r="A355" s="64" t="str">
        <x:f>IF(ROW()-12&lt;=SUM('PHÂN BỔ TUẦN'!$B$4:$B$38),ROW()-12,"")</x:f>
      </x:c>
      <x:c r="B355" s="64" t="str">
        <x:f>IF(A355="","",LOOKUP(A355,'PHÂN BỔ TUẦN'!$C$4:$C$38,'PHÂN BỔ TUẦN'!$A$4:$A$38))</x:f>
      </x:c>
      <x:c r="C355" s="64" t="str">
        <x:f>IF(A355="","",A355)</x:f>
      </x:c>
      <x:c r="D355" s="66" t="str"/>
      <x:c r="E355" s="67" t="str"/>
    </x:row>
    <x:row r="356">
      <x:c r="A356" s="64" t="str">
        <x:f>IF(ROW()-12&lt;=SUM('PHÂN BỔ TUẦN'!$B$4:$B$38),ROW()-12,"")</x:f>
      </x:c>
      <x:c r="B356" s="64" t="str">
        <x:f>IF(A356="","",LOOKUP(A356,'PHÂN BỔ TUẦN'!$C$4:$C$38,'PHÂN BỔ TUẦN'!$A$4:$A$38))</x:f>
      </x:c>
      <x:c r="C356" s="64" t="str">
        <x:f>IF(A356="","",A356)</x:f>
      </x:c>
      <x:c r="D356" s="66" t="str"/>
      <x:c r="E356" s="67" t="str"/>
    </x:row>
    <x:row r="357">
      <x:c r="A357" s="64" t="str">
        <x:f>IF(ROW()-12&lt;=SUM('PHÂN BỔ TUẦN'!$B$4:$B$38),ROW()-12,"")</x:f>
      </x:c>
      <x:c r="B357" s="64" t="str">
        <x:f>IF(A357="","",LOOKUP(A357,'PHÂN BỔ TUẦN'!$C$4:$C$38,'PHÂN BỔ TUẦN'!$A$4:$A$38))</x:f>
      </x:c>
      <x:c r="C357" s="64" t="str">
        <x:f>IF(A357="","",A357)</x:f>
      </x:c>
      <x:c r="D357" s="66" t="str"/>
      <x:c r="E357" s="67" t="str"/>
    </x:row>
    <x:row r="358">
      <x:c r="A358" s="64" t="str">
        <x:f>IF(ROW()-12&lt;=SUM('PHÂN BỔ TUẦN'!$B$4:$B$38),ROW()-12,"")</x:f>
      </x:c>
      <x:c r="B358" s="64" t="str">
        <x:f>IF(A358="","",LOOKUP(A358,'PHÂN BỔ TUẦN'!$C$4:$C$38,'PHÂN BỔ TUẦN'!$A$4:$A$38))</x:f>
      </x:c>
      <x:c r="C358" s="64" t="str">
        <x:f>IF(A358="","",A358)</x:f>
      </x:c>
      <x:c r="D358" s="66" t="str"/>
      <x:c r="E358" s="67" t="str"/>
    </x:row>
    <x:row r="359">
      <x:c r="A359" s="64" t="str">
        <x:f>IF(ROW()-12&lt;=SUM('PHÂN BỔ TUẦN'!$B$4:$B$38),ROW()-12,"")</x:f>
      </x:c>
      <x:c r="B359" s="64" t="str">
        <x:f>IF(A359="","",LOOKUP(A359,'PHÂN BỔ TUẦN'!$C$4:$C$38,'PHÂN BỔ TUẦN'!$A$4:$A$38))</x:f>
      </x:c>
      <x:c r="C359" s="64" t="str">
        <x:f>IF(A359="","",A359)</x:f>
      </x:c>
      <x:c r="D359" s="66" t="str"/>
      <x:c r="E359" s="67" t="str"/>
    </x:row>
    <x:row r="360">
      <x:c r="A360" s="64" t="str">
        <x:f>IF(ROW()-12&lt;=SUM('PHÂN BỔ TUẦN'!$B$4:$B$38),ROW()-12,"")</x:f>
      </x:c>
      <x:c r="B360" s="64" t="str">
        <x:f>IF(A360="","",LOOKUP(A360,'PHÂN BỔ TUẦN'!$C$4:$C$38,'PHÂN BỔ TUẦN'!$A$4:$A$38))</x:f>
      </x:c>
      <x:c r="C360" s="64" t="str">
        <x:f>IF(A360="","",A360)</x:f>
      </x:c>
      <x:c r="D360" s="66" t="str"/>
      <x:c r="E360" s="67" t="str"/>
    </x:row>
    <x:row r="361">
      <x:c r="A361" s="64" t="str">
        <x:f>IF(ROW()-12&lt;=SUM('PHÂN BỔ TUẦN'!$B$4:$B$38),ROW()-12,"")</x:f>
      </x:c>
      <x:c r="B361" s="64" t="str">
        <x:f>IF(A361="","",LOOKUP(A361,'PHÂN BỔ TUẦN'!$C$4:$C$38,'PHÂN BỔ TUẦN'!$A$4:$A$38))</x:f>
      </x:c>
      <x:c r="C361" s="64" t="str">
        <x:f>IF(A361="","",A361)</x:f>
      </x:c>
      <x:c r="D361" s="66" t="str"/>
      <x:c r="E361" s="67" t="str"/>
    </x:row>
    <x:row r="362">
      <x:c r="A362" s="64" t="str">
        <x:f>IF(ROW()-12&lt;=SUM('PHÂN BỔ TUẦN'!$B$4:$B$38),ROW()-12,"")</x:f>
      </x:c>
      <x:c r="B362" s="64" t="str">
        <x:f>IF(A362="","",LOOKUP(A362,'PHÂN BỔ TUẦN'!$C$4:$C$38,'PHÂN BỔ TUẦN'!$A$4:$A$38))</x:f>
      </x:c>
      <x:c r="C362" s="64" t="str">
        <x:f>IF(A362="","",A362)</x:f>
      </x:c>
      <x:c r="D362" s="66" t="str"/>
      <x:c r="E362" s="67" t="str"/>
    </x:row>
  </x:sheetData>
  <x:mergeCells>
    <x:mergeCell ref="A1:E1"/>
    <x:mergeCell ref="A2:E3"/>
    <x:mergeCell ref="A6:E6"/>
    <x:mergeCell ref="A7:E7"/>
    <x:mergeCell ref="A8:E8"/>
    <x:mergeCell ref="A9:E9"/>
    <x:mergeCell ref="A10:E10"/>
    <x:mergeCell ref="A11:E11"/>
  </x:mergeCells>
  <x:conditionalFormatting sqref="D13:D362">
    <x:cfRule type="expression" dxfId="0" priority="1">
      <x:formula>AND($A13&lt;&gt;"",$D13="")</x:formula>
    </x:cfRule>
    <x:cfRule type="expression" dxfId="1" priority="2">
      <x:formula>AND($A13&lt;&gt;"",$D13&lt;&gt;"")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2" hidden="0" customWidth="1"/>
    <x:col min="3" max="3" width="4" hidden="0" customWidth="1"/>
    <x:col min="4" max="4" width="4" hidden="0" customWidth="1"/>
  </x:cols>
  <x:sheetData>
    <x:row r="1">
      <x:c r="A1" s="72" t="str">
        <x:v>BƯỚC 1 · THIẾT LẬP THÔNG TIN</x:v>
      </x:c>
      <x:c r="B1" s="72"/>
      <x:c r="C1" s="72"/>
      <x:c r="D1" s="72"/>
    </x:row>
    <x:row r="2">
      <x:c r="A2" s="80" t="str">
        <x:v>Chỉ sửa các ô MÀU VÀNG ở cột GIÁ TRỊ. Sau khi thiết lập xong, chuyển sang sheet PPCT để nhập Tên bài học.</x:v>
      </x:c>
      <x:c r="B2" s="80"/>
      <x:c r="C2" s="80"/>
      <x:c r="D2" s="80"/>
    </x:row>
    <x:row r="3">
      <x:c r="A3" s="80"/>
      <x:c r="B3" s="80"/>
      <x:c r="C3" s="80"/>
      <x:c r="D3" s="80"/>
    </x:row>
    <x:row r="4">
      <x:c r="A4" s="88" t="str">
        <x:v>THÔNG TIN</x:v>
      </x:c>
      <x:c r="B4" s="88" t="str">
        <x:v>GIÁ TRỊ</x:v>
      </x:c>
    </x:row>
    <x:row r="5">
      <x:c r="A5" s="38" t="str">
        <x:v>Trường / đơn vị</x:v>
      </x:c>
      <x:c r="B5" s="60" t="str">
        <x:v>Trường THCS ................................</x:v>
      </x:c>
    </x:row>
    <x:row r="6">
      <x:c r="A6" s="38" t="str">
        <x:v>Cấp học</x:v>
      </x:c>
      <x:c r="B6" s="60" t="str">
        <x:v>Trung học cơ sở</x:v>
      </x:c>
    </x:row>
    <x:row r="7">
      <x:c r="A7" s="38" t="str">
        <x:v>Năm học</x:v>
      </x:c>
      <x:c r="B7" s="60" t="str">
        <x:v>2026-2027</x:v>
      </x:c>
    </x:row>
    <x:row r="8">
      <x:c r="A8" s="38" t="str">
        <x:v>Môn</x:v>
      </x:c>
      <x:c r="B8" s="60" t="str">
        <x:v>Âm nhạc</x:v>
      </x:c>
    </x:row>
    <x:row r="9">
      <x:c r="A9" s="38" t="str">
        <x:v>Phân môn</x:v>
      </x:c>
      <x:c r="B9" s="60" t="str"/>
    </x:row>
    <x:row r="10">
      <x:c r="A10" s="38" t="str">
        <x:v>Lớp</x:v>
      </x:c>
      <x:c r="B10" s="60" t="str">
        <x:v>7A</x:v>
      </x:c>
    </x:row>
    <x:row r="11">
      <x:c r="A11" s="38" t="str">
        <x:v>Khối</x:v>
      </x:c>
      <x:c r="B11" s="60" t="str">
        <x:v>7</x:v>
      </x:c>
    </x:row>
    <x:row r="12">
      <x:c r="A12" s="38" t="str">
        <x:v>Số tuần</x:v>
      </x:c>
      <x:c r="B12" s="60" t="n">
        <x:v>35</x:v>
      </x:c>
    </x:row>
    <x:row r="13">
      <x:c r="A13" s="38" t="str">
        <x:v>Số tiết/tuần mặc định</x:v>
      </x:c>
      <x:c r="B13" s="60" t="n">
        <x:v>1</x:v>
      </x:c>
    </x:row>
    <x:row r="14">
      <x:c r="A14" s="38" t="str">
        <x:v>Ghi chú</x:v>
      </x:c>
      <x:c r="B14" s="60" t="str">
        <x:v>Có thể chỉnh số tiết riêng từng tuần ở sheet PHÂN BỔ TUẦN</x:v>
      </x:c>
    </x:row>
    <x:row r="16">
      <x:c r="A16" s="97" t="str">
        <x:v>➡ SAU KHI XONG BƯỚC 1: MỞ TAB “PPCT” → NHẬP TÊN BÀI HỌC Ở CỘT MÀU VÀNG.</x:v>
      </x:c>
      <x:c r="B16" s="97"/>
      <x:c r="C16" s="97"/>
      <x:c r="D16" s="97"/>
    </x:row>
    <x:row r="17">
      <x:c r="A17" s="97"/>
      <x:c r="B17" s="97"/>
      <x:c r="C17" s="97"/>
      <x:c r="D17" s="97"/>
    </x:row>
    <x:row r="18">
      <x:c r="A18" s="97"/>
      <x:c r="B18" s="97"/>
      <x:c r="C18" s="97"/>
      <x:c r="D18" s="97"/>
    </x:row>
  </x:sheetData>
  <x:mergeCells>
    <x:mergeCell ref="A1:D1"/>
    <x:mergeCell ref="A2:D3"/>
    <x:mergeCell ref="A16:D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5" hidden="0" customWidth="1"/>
    <x:col min="3" max="3" width="19" hidden="0" customWidth="1"/>
    <x:col min="4" max="4" width="19" hidden="0" customWidth="1"/>
    <x:col min="5" max="5" width="36" hidden="0" customWidth="1"/>
  </x:cols>
  <x:sheetData>
    <x:row r="1">
      <x:c r="A1" s="105" t="str">
        <x:v>BƯỚC TÙY CHỌN · PHÂN BỔ SỐ TIẾT THEO TUẦN</x:v>
      </x:c>
      <x:c r="B1" s="105"/>
      <x:c r="C1" s="105"/>
      <x:c r="D1" s="105"/>
      <x:c r="E1" s="105"/>
    </x:row>
    <x:row r="2">
      <x:c r="A2" s="111" t="str">
        <x:v>Nếu môn có số tiết/tuần cố định, KHÔNG CẦN sửa sheet này. Chỉ sửa cột màu vàng khi có tuần học ít/nhiều tiết hơn bình thường.</x:v>
      </x:c>
      <x:c r="B2" s="111"/>
      <x:c r="C2" s="111"/>
      <x:c r="D2" s="111"/>
      <x:c r="E2" s="111"/>
    </x:row>
    <x:row r="3">
      <x:c r="A3" s="116" t="str">
        <x:v>Tuần</x:v>
      </x:c>
      <x:c r="B3" s="116" t="str">
        <x:v>Số tiết tuần</x:v>
      </x:c>
      <x:c r="C3" s="116" t="str">
        <x:v>Tiết PPCT bắt đầu</x:v>
      </x:c>
      <x:c r="D3" s="116" t="str">
        <x:v>Tiết PPCT kết thúc</x:v>
      </x:c>
      <x:c r="E3" s="116" t="str">
        <x:v>Ghi chú</x:v>
      </x:c>
    </x:row>
    <x:row r="4">
      <x:c r="A4" s="119" t="n">
        <x:v>1</x:v>
      </x:c>
      <x:c r="B4" s="120" t="n">
        <x:f>IF(A4&lt;='THIẾT LẬP'!$B$12,'THIẾT LẬP'!$B$13,0)</x:f>
        <x:v>1</x:v>
      </x:c>
      <x:c r="C4" s="119" t="n">
        <x:f>IF(B4=0,"",1)</x:f>
        <x:v>1</x:v>
      </x:c>
      <x:c r="D4" s="119" t="n">
        <x:f>IF(B4=0,"",B4)</x:f>
        <x:v>1</x:v>
      </x:c>
      <x:c r="E4" s="92" t="str"/>
    </x:row>
    <x:row r="5">
      <x:c r="A5" s="119" t="n">
        <x:v>2</x:v>
      </x:c>
      <x:c r="B5" s="120" t="n">
        <x:f>IF(A5&lt;='THIẾT LẬP'!$B$12,'THIẾT LẬP'!$B$13,0)</x:f>
        <x:v>1</x:v>
      </x:c>
      <x:c r="C5" s="119" t="n">
        <x:f>IF(B5=0,"",SUM($B$4:B4)+1)</x:f>
        <x:v>2</x:v>
      </x:c>
      <x:c r="D5" s="119" t="n">
        <x:f>IF(B5=0,"",SUM($B$4:B5))</x:f>
        <x:v>2</x:v>
      </x:c>
      <x:c r="E5" s="92" t="str"/>
    </x:row>
    <x:row r="6">
      <x:c r="A6" s="119" t="n">
        <x:v>3</x:v>
      </x:c>
      <x:c r="B6" s="120" t="n">
        <x:f>IF(A6&lt;='THIẾT LẬP'!$B$12,'THIẾT LẬP'!$B$13,0)</x:f>
        <x:v>1</x:v>
      </x:c>
      <x:c r="C6" s="119" t="n">
        <x:f>IF(B6=0,"",SUM($B$4:B5)+1)</x:f>
        <x:v>3</x:v>
      </x:c>
      <x:c r="D6" s="119" t="n">
        <x:f>IF(B6=0,"",SUM($B$4:B6))</x:f>
        <x:v>3</x:v>
      </x:c>
      <x:c r="E6" s="92" t="str"/>
    </x:row>
    <x:row r="7">
      <x:c r="A7" s="119" t="n">
        <x:v>4</x:v>
      </x:c>
      <x:c r="B7" s="120" t="n">
        <x:f>IF(A7&lt;='THIẾT LẬP'!$B$12,'THIẾT LẬP'!$B$13,0)</x:f>
        <x:v>1</x:v>
      </x:c>
      <x:c r="C7" s="119" t="n">
        <x:f>IF(B7=0,"",SUM($B$4:B6)+1)</x:f>
        <x:v>4</x:v>
      </x:c>
      <x:c r="D7" s="119" t="n">
        <x:f>IF(B7=0,"",SUM($B$4:B7))</x:f>
        <x:v>4</x:v>
      </x:c>
      <x:c r="E7" s="92" t="str"/>
    </x:row>
    <x:row r="8">
      <x:c r="A8" s="119" t="n">
        <x:v>5</x:v>
      </x:c>
      <x:c r="B8" s="120" t="n">
        <x:f>IF(A8&lt;='THIẾT LẬP'!$B$12,'THIẾT LẬP'!$B$13,0)</x:f>
        <x:v>1</x:v>
      </x:c>
      <x:c r="C8" s="119" t="n">
        <x:f>IF(B8=0,"",SUM($B$4:B7)+1)</x:f>
        <x:v>5</x:v>
      </x:c>
      <x:c r="D8" s="119" t="n">
        <x:f>IF(B8=0,"",SUM($B$4:B8))</x:f>
        <x:v>5</x:v>
      </x:c>
      <x:c r="E8" s="92" t="str"/>
    </x:row>
    <x:row r="9">
      <x:c r="A9" s="119" t="n">
        <x:v>6</x:v>
      </x:c>
      <x:c r="B9" s="120" t="n">
        <x:f>IF(A9&lt;='THIẾT LẬP'!$B$12,'THIẾT LẬP'!$B$13,0)</x:f>
        <x:v>1</x:v>
      </x:c>
      <x:c r="C9" s="119" t="n">
        <x:f>IF(B9=0,"",SUM($B$4:B8)+1)</x:f>
        <x:v>6</x:v>
      </x:c>
      <x:c r="D9" s="119" t="n">
        <x:f>IF(B9=0,"",SUM($B$4:B9))</x:f>
        <x:v>6</x:v>
      </x:c>
      <x:c r="E9" s="92" t="str"/>
    </x:row>
    <x:row r="10">
      <x:c r="A10" s="119" t="n">
        <x:v>7</x:v>
      </x:c>
      <x:c r="B10" s="120" t="n">
        <x:f>IF(A10&lt;='THIẾT LẬP'!$B$12,'THIẾT LẬP'!$B$13,0)</x:f>
        <x:v>1</x:v>
      </x:c>
      <x:c r="C10" s="119" t="n">
        <x:f>IF(B10=0,"",SUM($B$4:B9)+1)</x:f>
        <x:v>7</x:v>
      </x:c>
      <x:c r="D10" s="119" t="n">
        <x:f>IF(B10=0,"",SUM($B$4:B10))</x:f>
        <x:v>7</x:v>
      </x:c>
      <x:c r="E10" s="92" t="str"/>
    </x:row>
    <x:row r="11">
      <x:c r="A11" s="119" t="n">
        <x:v>8</x:v>
      </x:c>
      <x:c r="B11" s="120" t="n">
        <x:f>IF(A11&lt;='THIẾT LẬP'!$B$12,'THIẾT LẬP'!$B$13,0)</x:f>
        <x:v>1</x:v>
      </x:c>
      <x:c r="C11" s="119" t="n">
        <x:f>IF(B11=0,"",SUM($B$4:B10)+1)</x:f>
        <x:v>8</x:v>
      </x:c>
      <x:c r="D11" s="119" t="n">
        <x:f>IF(B11=0,"",SUM($B$4:B11))</x:f>
        <x:v>8</x:v>
      </x:c>
      <x:c r="E11" s="92" t="str"/>
    </x:row>
    <x:row r="12">
      <x:c r="A12" s="119" t="n">
        <x:v>9</x:v>
      </x:c>
      <x:c r="B12" s="120" t="n">
        <x:f>IF(A12&lt;='THIẾT LẬP'!$B$12,'THIẾT LẬP'!$B$13,0)</x:f>
        <x:v>1</x:v>
      </x:c>
      <x:c r="C12" s="119" t="n">
        <x:f>IF(B12=0,"",SUM($B$4:B11)+1)</x:f>
        <x:v>9</x:v>
      </x:c>
      <x:c r="D12" s="119" t="n">
        <x:f>IF(B12=0,"",SUM($B$4:B12))</x:f>
        <x:v>9</x:v>
      </x:c>
      <x:c r="E12" s="92" t="str"/>
    </x:row>
    <x:row r="13">
      <x:c r="A13" s="119" t="n">
        <x:v>10</x:v>
      </x:c>
      <x:c r="B13" s="120" t="n">
        <x:f>IF(A13&lt;='THIẾT LẬP'!$B$12,'THIẾT LẬP'!$B$13,0)</x:f>
        <x:v>1</x:v>
      </x:c>
      <x:c r="C13" s="119" t="n">
        <x:f>IF(B13=0,"",SUM($B$4:B12)+1)</x:f>
        <x:v>10</x:v>
      </x:c>
      <x:c r="D13" s="119" t="n">
        <x:f>IF(B13=0,"",SUM($B$4:B13))</x:f>
        <x:v>10</x:v>
      </x:c>
      <x:c r="E13" s="92" t="str"/>
    </x:row>
    <x:row r="14">
      <x:c r="A14" s="119" t="n">
        <x:v>11</x:v>
      </x:c>
      <x:c r="B14" s="120" t="n">
        <x:f>IF(A14&lt;='THIẾT LẬP'!$B$12,'THIẾT LẬP'!$B$13,0)</x:f>
        <x:v>1</x:v>
      </x:c>
      <x:c r="C14" s="119" t="n">
        <x:f>IF(B14=0,"",SUM($B$4:B13)+1)</x:f>
        <x:v>11</x:v>
      </x:c>
      <x:c r="D14" s="119" t="n">
        <x:f>IF(B14=0,"",SUM($B$4:B14))</x:f>
        <x:v>11</x:v>
      </x:c>
      <x:c r="E14" s="92" t="str"/>
    </x:row>
    <x:row r="15">
      <x:c r="A15" s="119" t="n">
        <x:v>12</x:v>
      </x:c>
      <x:c r="B15" s="120" t="n">
        <x:f>IF(A15&lt;='THIẾT LẬP'!$B$12,'THIẾT LẬP'!$B$13,0)</x:f>
        <x:v>1</x:v>
      </x:c>
      <x:c r="C15" s="119" t="n">
        <x:f>IF(B15=0,"",SUM($B$4:B14)+1)</x:f>
        <x:v>12</x:v>
      </x:c>
      <x:c r="D15" s="119" t="n">
        <x:f>IF(B15=0,"",SUM($B$4:B15))</x:f>
        <x:v>12</x:v>
      </x:c>
      <x:c r="E15" s="92" t="str"/>
    </x:row>
    <x:row r="16">
      <x:c r="A16" s="119" t="n">
        <x:v>13</x:v>
      </x:c>
      <x:c r="B16" s="120" t="n">
        <x:f>IF(A16&lt;='THIẾT LẬP'!$B$12,'THIẾT LẬP'!$B$13,0)</x:f>
        <x:v>1</x:v>
      </x:c>
      <x:c r="C16" s="119" t="n">
        <x:f>IF(B16=0,"",SUM($B$4:B15)+1)</x:f>
        <x:v>13</x:v>
      </x:c>
      <x:c r="D16" s="119" t="n">
        <x:f>IF(B16=0,"",SUM($B$4:B16))</x:f>
        <x:v>13</x:v>
      </x:c>
      <x:c r="E16" s="92" t="str"/>
    </x:row>
    <x:row r="17">
      <x:c r="A17" s="119" t="n">
        <x:v>14</x:v>
      </x:c>
      <x:c r="B17" s="120" t="n">
        <x:f>IF(A17&lt;='THIẾT LẬP'!$B$12,'THIẾT LẬP'!$B$13,0)</x:f>
        <x:v>1</x:v>
      </x:c>
      <x:c r="C17" s="119" t="n">
        <x:f>IF(B17=0,"",SUM($B$4:B16)+1)</x:f>
        <x:v>14</x:v>
      </x:c>
      <x:c r="D17" s="119" t="n">
        <x:f>IF(B17=0,"",SUM($B$4:B17))</x:f>
        <x:v>14</x:v>
      </x:c>
      <x:c r="E17" s="92" t="str"/>
    </x:row>
    <x:row r="18">
      <x:c r="A18" s="119" t="n">
        <x:v>15</x:v>
      </x:c>
      <x:c r="B18" s="120" t="n">
        <x:f>IF(A18&lt;='THIẾT LẬP'!$B$12,'THIẾT LẬP'!$B$13,0)</x:f>
        <x:v>1</x:v>
      </x:c>
      <x:c r="C18" s="119" t="n">
        <x:f>IF(B18=0,"",SUM($B$4:B17)+1)</x:f>
        <x:v>15</x:v>
      </x:c>
      <x:c r="D18" s="119" t="n">
        <x:f>IF(B18=0,"",SUM($B$4:B18))</x:f>
        <x:v>15</x:v>
      </x:c>
      <x:c r="E18" s="92" t="str"/>
    </x:row>
    <x:row r="19">
      <x:c r="A19" s="119" t="n">
        <x:v>16</x:v>
      </x:c>
      <x:c r="B19" s="120" t="n">
        <x:f>IF(A19&lt;='THIẾT LẬP'!$B$12,'THIẾT LẬP'!$B$13,0)</x:f>
        <x:v>1</x:v>
      </x:c>
      <x:c r="C19" s="119" t="n">
        <x:f>IF(B19=0,"",SUM($B$4:B18)+1)</x:f>
        <x:v>16</x:v>
      </x:c>
      <x:c r="D19" s="119" t="n">
        <x:f>IF(B19=0,"",SUM($B$4:B19))</x:f>
        <x:v>16</x:v>
      </x:c>
      <x:c r="E19" s="92" t="str"/>
    </x:row>
    <x:row r="20">
      <x:c r="A20" s="119" t="n">
        <x:v>17</x:v>
      </x:c>
      <x:c r="B20" s="120" t="n">
        <x:f>IF(A20&lt;='THIẾT LẬP'!$B$12,'THIẾT LẬP'!$B$13,0)</x:f>
        <x:v>1</x:v>
      </x:c>
      <x:c r="C20" s="119" t="n">
        <x:f>IF(B20=0,"",SUM($B$4:B19)+1)</x:f>
        <x:v>17</x:v>
      </x:c>
      <x:c r="D20" s="119" t="n">
        <x:f>IF(B20=0,"",SUM($B$4:B20))</x:f>
        <x:v>17</x:v>
      </x:c>
      <x:c r="E20" s="92" t="str"/>
    </x:row>
    <x:row r="21">
      <x:c r="A21" s="119" t="n">
        <x:v>18</x:v>
      </x:c>
      <x:c r="B21" s="120" t="n">
        <x:f>IF(A21&lt;='THIẾT LẬP'!$B$12,'THIẾT LẬP'!$B$13,0)</x:f>
        <x:v>1</x:v>
      </x:c>
      <x:c r="C21" s="119" t="n">
        <x:f>IF(B21=0,"",SUM($B$4:B20)+1)</x:f>
        <x:v>18</x:v>
      </x:c>
      <x:c r="D21" s="119" t="n">
        <x:f>IF(B21=0,"",SUM($B$4:B21))</x:f>
        <x:v>18</x:v>
      </x:c>
      <x:c r="E21" s="92" t="str"/>
    </x:row>
    <x:row r="22">
      <x:c r="A22" s="119" t="n">
        <x:v>19</x:v>
      </x:c>
      <x:c r="B22" s="120" t="n">
        <x:f>IF(A22&lt;='THIẾT LẬP'!$B$12,'THIẾT LẬP'!$B$13,0)</x:f>
        <x:v>1</x:v>
      </x:c>
      <x:c r="C22" s="119" t="n">
        <x:f>IF(B22=0,"",SUM($B$4:B21)+1)</x:f>
        <x:v>19</x:v>
      </x:c>
      <x:c r="D22" s="119" t="n">
        <x:f>IF(B22=0,"",SUM($B$4:B22))</x:f>
        <x:v>19</x:v>
      </x:c>
      <x:c r="E22" s="92" t="str"/>
    </x:row>
    <x:row r="23">
      <x:c r="A23" s="119" t="n">
        <x:v>20</x:v>
      </x:c>
      <x:c r="B23" s="120" t="n">
        <x:f>IF(A23&lt;='THIẾT LẬP'!$B$12,'THIẾT LẬP'!$B$13,0)</x:f>
        <x:v>1</x:v>
      </x:c>
      <x:c r="C23" s="119" t="n">
        <x:f>IF(B23=0,"",SUM($B$4:B22)+1)</x:f>
        <x:v>20</x:v>
      </x:c>
      <x:c r="D23" s="119" t="n">
        <x:f>IF(B23=0,"",SUM($B$4:B23))</x:f>
        <x:v>20</x:v>
      </x:c>
      <x:c r="E23" s="92" t="str"/>
    </x:row>
    <x:row r="24">
      <x:c r="A24" s="119" t="n">
        <x:v>21</x:v>
      </x:c>
      <x:c r="B24" s="120" t="n">
        <x:f>IF(A24&lt;='THIẾT LẬP'!$B$12,'THIẾT LẬP'!$B$13,0)</x:f>
        <x:v>1</x:v>
      </x:c>
      <x:c r="C24" s="119" t="n">
        <x:f>IF(B24=0,"",SUM($B$4:B23)+1)</x:f>
        <x:v>21</x:v>
      </x:c>
      <x:c r="D24" s="119" t="n">
        <x:f>IF(B24=0,"",SUM($B$4:B24))</x:f>
        <x:v>21</x:v>
      </x:c>
      <x:c r="E24" s="92" t="str"/>
    </x:row>
    <x:row r="25">
      <x:c r="A25" s="119" t="n">
        <x:v>22</x:v>
      </x:c>
      <x:c r="B25" s="120" t="n">
        <x:f>IF(A25&lt;='THIẾT LẬP'!$B$12,'THIẾT LẬP'!$B$13,0)</x:f>
        <x:v>1</x:v>
      </x:c>
      <x:c r="C25" s="119" t="n">
        <x:f>IF(B25=0,"",SUM($B$4:B24)+1)</x:f>
        <x:v>22</x:v>
      </x:c>
      <x:c r="D25" s="119" t="n">
        <x:f>IF(B25=0,"",SUM($B$4:B25))</x:f>
        <x:v>22</x:v>
      </x:c>
      <x:c r="E25" s="92" t="str"/>
    </x:row>
    <x:row r="26">
      <x:c r="A26" s="119" t="n">
        <x:v>23</x:v>
      </x:c>
      <x:c r="B26" s="120" t="n">
        <x:f>IF(A26&lt;='THIẾT LẬP'!$B$12,'THIẾT LẬP'!$B$13,0)</x:f>
        <x:v>1</x:v>
      </x:c>
      <x:c r="C26" s="119" t="n">
        <x:f>IF(B26=0,"",SUM($B$4:B25)+1)</x:f>
        <x:v>23</x:v>
      </x:c>
      <x:c r="D26" s="119" t="n">
        <x:f>IF(B26=0,"",SUM($B$4:B26))</x:f>
        <x:v>23</x:v>
      </x:c>
      <x:c r="E26" s="92" t="str"/>
    </x:row>
    <x:row r="27">
      <x:c r="A27" s="119" t="n">
        <x:v>24</x:v>
      </x:c>
      <x:c r="B27" s="120" t="n">
        <x:f>IF(A27&lt;='THIẾT LẬP'!$B$12,'THIẾT LẬP'!$B$13,0)</x:f>
        <x:v>1</x:v>
      </x:c>
      <x:c r="C27" s="119" t="n">
        <x:f>IF(B27=0,"",SUM($B$4:B26)+1)</x:f>
        <x:v>24</x:v>
      </x:c>
      <x:c r="D27" s="119" t="n">
        <x:f>IF(B27=0,"",SUM($B$4:B27))</x:f>
        <x:v>24</x:v>
      </x:c>
      <x:c r="E27" s="92" t="str"/>
    </x:row>
    <x:row r="28">
      <x:c r="A28" s="119" t="n">
        <x:v>25</x:v>
      </x:c>
      <x:c r="B28" s="120" t="n">
        <x:f>IF(A28&lt;='THIẾT LẬP'!$B$12,'THIẾT LẬP'!$B$13,0)</x:f>
        <x:v>1</x:v>
      </x:c>
      <x:c r="C28" s="119" t="n">
        <x:f>IF(B28=0,"",SUM($B$4:B27)+1)</x:f>
        <x:v>25</x:v>
      </x:c>
      <x:c r="D28" s="119" t="n">
        <x:f>IF(B28=0,"",SUM($B$4:B28))</x:f>
        <x:v>25</x:v>
      </x:c>
      <x:c r="E28" s="92" t="str"/>
    </x:row>
    <x:row r="29">
      <x:c r="A29" s="119" t="n">
        <x:v>26</x:v>
      </x:c>
      <x:c r="B29" s="120" t="n">
        <x:f>IF(A29&lt;='THIẾT LẬP'!$B$12,'THIẾT LẬP'!$B$13,0)</x:f>
        <x:v>1</x:v>
      </x:c>
      <x:c r="C29" s="119" t="n">
        <x:f>IF(B29=0,"",SUM($B$4:B28)+1)</x:f>
        <x:v>26</x:v>
      </x:c>
      <x:c r="D29" s="119" t="n">
        <x:f>IF(B29=0,"",SUM($B$4:B29))</x:f>
        <x:v>26</x:v>
      </x:c>
      <x:c r="E29" s="92" t="str"/>
    </x:row>
    <x:row r="30">
      <x:c r="A30" s="119" t="n">
        <x:v>27</x:v>
      </x:c>
      <x:c r="B30" s="120" t="n">
        <x:f>IF(A30&lt;='THIẾT LẬP'!$B$12,'THIẾT LẬP'!$B$13,0)</x:f>
        <x:v>1</x:v>
      </x:c>
      <x:c r="C30" s="119" t="n">
        <x:f>IF(B30=0,"",SUM($B$4:B29)+1)</x:f>
        <x:v>27</x:v>
      </x:c>
      <x:c r="D30" s="119" t="n">
        <x:f>IF(B30=0,"",SUM($B$4:B30))</x:f>
        <x:v>27</x:v>
      </x:c>
      <x:c r="E30" s="92" t="str"/>
    </x:row>
    <x:row r="31">
      <x:c r="A31" s="119" t="n">
        <x:v>28</x:v>
      </x:c>
      <x:c r="B31" s="120" t="n">
        <x:f>IF(A31&lt;='THIẾT LẬP'!$B$12,'THIẾT LẬP'!$B$13,0)</x:f>
        <x:v>1</x:v>
      </x:c>
      <x:c r="C31" s="119" t="n">
        <x:f>IF(B31=0,"",SUM($B$4:B30)+1)</x:f>
        <x:v>28</x:v>
      </x:c>
      <x:c r="D31" s="119" t="n">
        <x:f>IF(B31=0,"",SUM($B$4:B31))</x:f>
        <x:v>28</x:v>
      </x:c>
      <x:c r="E31" s="92" t="str"/>
    </x:row>
    <x:row r="32">
      <x:c r="A32" s="119" t="n">
        <x:v>29</x:v>
      </x:c>
      <x:c r="B32" s="120" t="n">
        <x:f>IF(A32&lt;='THIẾT LẬP'!$B$12,'THIẾT LẬP'!$B$13,0)</x:f>
        <x:v>1</x:v>
      </x:c>
      <x:c r="C32" s="119" t="n">
        <x:f>IF(B32=0,"",SUM($B$4:B31)+1)</x:f>
        <x:v>29</x:v>
      </x:c>
      <x:c r="D32" s="119" t="n">
        <x:f>IF(B32=0,"",SUM($B$4:B32))</x:f>
        <x:v>29</x:v>
      </x:c>
      <x:c r="E32" s="92" t="str"/>
    </x:row>
    <x:row r="33">
      <x:c r="A33" s="119" t="n">
        <x:v>30</x:v>
      </x:c>
      <x:c r="B33" s="120" t="n">
        <x:f>IF(A33&lt;='THIẾT LẬP'!$B$12,'THIẾT LẬP'!$B$13,0)</x:f>
        <x:v>1</x:v>
      </x:c>
      <x:c r="C33" s="119" t="n">
        <x:f>IF(B33=0,"",SUM($B$4:B32)+1)</x:f>
        <x:v>30</x:v>
      </x:c>
      <x:c r="D33" s="119" t="n">
        <x:f>IF(B33=0,"",SUM($B$4:B33))</x:f>
        <x:v>30</x:v>
      </x:c>
      <x:c r="E33" s="92" t="str"/>
    </x:row>
    <x:row r="34">
      <x:c r="A34" s="119" t="n">
        <x:v>31</x:v>
      </x:c>
      <x:c r="B34" s="120" t="n">
        <x:f>IF(A34&lt;='THIẾT LẬP'!$B$12,'THIẾT LẬP'!$B$13,0)</x:f>
        <x:v>1</x:v>
      </x:c>
      <x:c r="C34" s="119" t="n">
        <x:f>IF(B34=0,"",SUM($B$4:B33)+1)</x:f>
        <x:v>31</x:v>
      </x:c>
      <x:c r="D34" s="119" t="n">
        <x:f>IF(B34=0,"",SUM($B$4:B34))</x:f>
        <x:v>31</x:v>
      </x:c>
      <x:c r="E34" s="92" t="str"/>
    </x:row>
    <x:row r="35">
      <x:c r="A35" s="119" t="n">
        <x:v>32</x:v>
      </x:c>
      <x:c r="B35" s="120" t="n">
        <x:f>IF(A35&lt;='THIẾT LẬP'!$B$12,'THIẾT LẬP'!$B$13,0)</x:f>
        <x:v>1</x:v>
      </x:c>
      <x:c r="C35" s="119" t="n">
        <x:f>IF(B35=0,"",SUM($B$4:B34)+1)</x:f>
        <x:v>32</x:v>
      </x:c>
      <x:c r="D35" s="119" t="n">
        <x:f>IF(B35=0,"",SUM($B$4:B35))</x:f>
        <x:v>32</x:v>
      </x:c>
      <x:c r="E35" s="92" t="str"/>
    </x:row>
    <x:row r="36">
      <x:c r="A36" s="119" t="n">
        <x:v>33</x:v>
      </x:c>
      <x:c r="B36" s="120" t="n">
        <x:f>IF(A36&lt;='THIẾT LẬP'!$B$12,'THIẾT LẬP'!$B$13,0)</x:f>
        <x:v>1</x:v>
      </x:c>
      <x:c r="C36" s="119" t="n">
        <x:f>IF(B36=0,"",SUM($B$4:B35)+1)</x:f>
        <x:v>33</x:v>
      </x:c>
      <x:c r="D36" s="119" t="n">
        <x:f>IF(B36=0,"",SUM($B$4:B36))</x:f>
        <x:v>33</x:v>
      </x:c>
      <x:c r="E36" s="92" t="str"/>
    </x:row>
    <x:row r="37">
      <x:c r="A37" s="119" t="n">
        <x:v>34</x:v>
      </x:c>
      <x:c r="B37" s="120" t="n">
        <x:f>IF(A37&lt;='THIẾT LẬP'!$B$12,'THIẾT LẬP'!$B$13,0)</x:f>
        <x:v>1</x:v>
      </x:c>
      <x:c r="C37" s="119" t="n">
        <x:f>IF(B37=0,"",SUM($B$4:B36)+1)</x:f>
        <x:v>34</x:v>
      </x:c>
      <x:c r="D37" s="119" t="n">
        <x:f>IF(B37=0,"",SUM($B$4:B37))</x:f>
        <x:v>34</x:v>
      </x:c>
      <x:c r="E37" s="92" t="str"/>
    </x:row>
    <x:row r="38">
      <x:c r="A38" s="119" t="n">
        <x:v>35</x:v>
      </x:c>
      <x:c r="B38" s="120" t="n">
        <x:f>IF(A38&lt;='THIẾT LẬP'!$B$12,'THIẾT LẬP'!$B$13,0)</x:f>
        <x:v>1</x:v>
      </x:c>
      <x:c r="C38" s="119" t="n">
        <x:f>IF(B38=0,"",SUM($B$4:B37)+1)</x:f>
        <x:v>35</x:v>
      </x:c>
      <x:c r="D38" s="119" t="n">
        <x:f>IF(B38=0,"",SUM($B$4:B38))</x:f>
        <x:v>35</x:v>
      </x:c>
      <x:c r="E38" s="92" t="str"/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52" hidden="0" customWidth="1"/>
    <x:col min="4" max="4" width="48" hidden="0" customWidth="1"/>
  </x:cols>
  <x:sheetData>
    <x:row r="1">
      <x:c r="A1" s="125" t="str">
        <x:v>BƯỚC CUỐI · KIỂM TRA TRƯỚC KHI IMPORT</x:v>
      </x:c>
      <x:c r="B1" s="125"/>
      <x:c r="C1" s="125"/>
      <x:c r="D1" s="125"/>
    </x:row>
    <x:row r="2">
      <x:c r="A2" s="131" t="str">
        <x:v>Chỉ import vào LBG Studio khi trạng thái bên dưới báo “SẴN SÀNG IMPORT”.</x:v>
      </x:c>
      <x:c r="B2" s="131"/>
      <x:c r="C2" s="131"/>
      <x:c r="D2" s="131"/>
    </x:row>
    <x:row r="4">
      <x:c r="A4" s="137" t="str">
        <x:v>CHỈ SỐ</x:v>
      </x:c>
      <x:c r="B4" s="137" t="str">
        <x:v>KẾT QUẢ</x:v>
      </x:c>
      <x:c r="D4" s="150" t="str">
        <x:v>QUY TẮC DỄ NHỚ:
🟨 PPCT: chỉ nhập cột Tên bài học.
🟦 Ghi chú: tùy chọn.
⬜ STT / Tuần / Tiết PPCT: tự động.
✓ Tuần được phép lặp nhiều dòng.
✗ Tiết PPCT không được trùng.</x:v>
      </x:c>
    </x:row>
    <x:row r="5">
      <x:c r="A5" s="38" t="str">
        <x:v>Số tuần cấu hình</x:v>
      </x:c>
      <x:c r="B5" s="92" t="n">
        <x:f>'THIẾT LẬP'!B12</x:f>
        <x:v>35</x:v>
      </x:c>
      <x:c r="D5" s="150"/>
    </x:row>
    <x:row r="6">
      <x:c r="A6" s="38" t="str">
        <x:v>Tổng số tiết PPCT</x:v>
      </x:c>
      <x:c r="B6" s="92" t="n">
        <x:f>SUM('PHÂN BỔ TUẦN'!B4:B38)</x:f>
        <x:v>35</x:v>
      </x:c>
      <x:c r="D6" s="150"/>
    </x:row>
    <x:row r="7">
      <x:c r="A7" s="38" t="str">
        <x:v>Số bài đã nhập tên</x:v>
      </x:c>
      <x:c r="B7" s="92" t="n">
        <x:f>COUNTIF(PPCT!D13:D362,"?*")</x:f>
        <x:v>0</x:v>
      </x:c>
      <x:c r="D7" s="150"/>
    </x:row>
    <x:row r="8">
      <x:c r="A8" s="38" t="str">
        <x:v>Số tiết còn thiếu tên bài</x:v>
      </x:c>
      <x:c r="B8" s="92" t="n">
        <x:f>MAX(B6-B7,0)</x:f>
        <x:v>35</x:v>
      </x:c>
      <x:c r="D8" s="150"/>
    </x:row>
    <x:row r="9">
      <x:c r="A9" s="38" t="str">
        <x:v>Số tuần có tiết</x:v>
      </x:c>
      <x:c r="B9" s="92" t="n">
        <x:f>COUNTIF('PHÂN BỔ TUẦN'!B4:B38,"&gt;0")</x:f>
        <x:v>35</x:v>
      </x:c>
      <x:c r="D9" s="150"/>
    </x:row>
    <x:row r="10">
      <x:c r="A10" s="38" t="str">
        <x:v>Số tiết/tuần lớn nhất</x:v>
      </x:c>
      <x:c r="B10" s="92" t="n">
        <x:f>MAX('PHÂN BỔ TUẦN'!B4:B38)</x:f>
        <x:v>1</x:v>
      </x:c>
    </x:row>
    <x:row r="11">
      <x:c r="A11" s="38" t="str">
        <x:v>TRẠNG THÁI</x:v>
      </x:c>
      <x:c r="B11" s="143" t="str">
        <x:f>IF(B6=0,"CHƯA CÓ DỮ LIỆU",IF(B8&gt;0,"⚠ CHƯA SẴN SÀNG · CÒN "&amp;B8&amp;" TIẾT CHƯA NHẬP TÊN BÀI","✓ SẴN SÀNG IMPORT"))</x:f>
        <x:v>⚠ CHƯA SẴN SÀNG · CÒN 35 TIẾT CHƯA NHẬP TÊN BÀI</x:v>
      </x:c>
    </x:row>
  </x:sheetData>
  <x:mergeCells>
    <x:mergeCell ref="A1:D1"/>
    <x:mergeCell ref="A2:D2"/>
    <x:mergeCell ref="D4:D9"/>
  </x:mergeCells>
  <x:pageMargins left="0.7" right="0.7" top="0.75" bottom="0.75" header="0.3" footer="0.3"/>
</x:worksheet>
</file>